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1025"/>
  </bookViews>
  <sheets>
    <sheet name="Table1" sheetId="1" r:id="rId1"/>
  </sheets>
  <calcPr calcId="162913"/>
</workbook>
</file>

<file path=xl/calcChain.xml><?xml version="1.0" encoding="utf-8"?>
<calcChain xmlns="http://schemas.openxmlformats.org/spreadsheetml/2006/main">
  <c r="C16" i="1" l="1"/>
  <c r="C26" i="1" l="1"/>
  <c r="D22" i="1"/>
  <c r="E22" i="1"/>
  <c r="D24" i="1"/>
  <c r="E24" i="1"/>
  <c r="C24" i="1"/>
  <c r="C22" i="1"/>
  <c r="D21" i="1" l="1"/>
  <c r="D20" i="1" s="1"/>
  <c r="E21" i="1"/>
  <c r="E20" i="1" s="1"/>
  <c r="C21" i="1"/>
  <c r="C20" i="1" s="1"/>
  <c r="E18" i="1" l="1"/>
  <c r="C18" i="1"/>
  <c r="C15" i="1" s="1"/>
  <c r="C13" i="1" l="1"/>
  <c r="D15" i="1"/>
  <c r="D16" i="1"/>
  <c r="E15" i="1"/>
  <c r="E17" i="1"/>
  <c r="E16" i="1" s="1"/>
  <c r="D33" i="1"/>
  <c r="D32" i="1" s="1"/>
  <c r="D31" i="1" s="1"/>
  <c r="E33" i="1"/>
  <c r="E32" i="1" s="1"/>
  <c r="E31" i="1" s="1"/>
  <c r="D29" i="1"/>
  <c r="D28" i="1" s="1"/>
  <c r="D27" i="1" s="1"/>
  <c r="E29" i="1"/>
  <c r="E28" i="1" s="1"/>
  <c r="E27" i="1" s="1"/>
  <c r="D26" i="1"/>
  <c r="E26" i="1"/>
  <c r="C33" i="1"/>
  <c r="C32" i="1" s="1"/>
  <c r="C31" i="1" s="1"/>
  <c r="C29" i="1"/>
  <c r="C28" i="1" s="1"/>
  <c r="C27" i="1" s="1"/>
  <c r="D13" i="1" l="1"/>
  <c r="E13" i="1"/>
</calcChain>
</file>

<file path=xl/sharedStrings.xml><?xml version="1.0" encoding="utf-8"?>
<sst xmlns="http://schemas.openxmlformats.org/spreadsheetml/2006/main" count="62" uniqueCount="61">
  <si>
    <t/>
  </si>
  <si>
    <t>Приложение 3</t>
  </si>
  <si>
    <t>Коды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</si>
  <si>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</si>
  <si>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1</t>
  </si>
  <si>
    <t>2</t>
  </si>
  <si>
    <t>3</t>
  </si>
  <si>
    <t>4</t>
  </si>
  <si>
    <t>5</t>
  </si>
  <si>
    <t>01 00 00 00 00 0000 000</t>
  </si>
  <si>
    <t>ИСТОЧНИКИ ВНУТРЕННЕГО ФИНАНСИРОВАНИЯ ДЕФИЦИТОВ БЮДЖЕТОВ</t>
  </si>
  <si>
    <t>01 03 00 00 00 0000 000</t>
  </si>
  <si>
    <t>Бюджетные кредиты из других бюджетов бюджетной системы Российской Федерации</t>
  </si>
  <si>
    <t>01 03 01 00 00 0000 000</t>
  </si>
  <si>
    <t>Бюджетные кредиты из других бюджетов бюджетной системы Российской Федерации в валюте Российской Федерации</t>
  </si>
  <si>
    <t>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</si>
  <si>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</si>
  <si>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01 03 01 00 05 0000 810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</si>
  <si>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</si>
  <si>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</si>
  <si>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</si>
  <si>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</si>
  <si>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</si>
  <si>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</si>
  <si>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</si>
  <si>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</si>
  <si>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</si>
  <si>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</si>
  <si>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</si>
  <si>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</si>
  <si>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</si>
  <si>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</si>
  <si>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</si>
  <si>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</si>
  <si>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</si>
  <si>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</si>
  <si>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</si>
  <si>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к решению Совета муниципального района "Сысольский"</t>
  </si>
  <si>
    <t>Сумма, рублей</t>
  </si>
  <si>
    <t>2025 год</t>
  </si>
  <si>
    <t>01 02 00 00 00 0000 000</t>
  </si>
  <si>
    <t>Кредиты кредитных организаций в валюте Российской Федерации</t>
  </si>
  <si>
    <t>01 02 00 00 00 0000 800</t>
  </si>
  <si>
    <t>01 02 00 00 05 0000 810</t>
  </si>
  <si>
    <t>Погашение кредитов, предоставленных кредитными организациями в валюте Российской Федерации</t>
  </si>
  <si>
    <t>Погашение муниципальными районами кредитов от кредитных организаций в валюте Российской Федерации</t>
  </si>
  <si>
    <t>2026 год</t>
  </si>
  <si>
    <t>01 03 01 00 00 0000 700</t>
  </si>
  <si>
    <t>01 03 01 00 05 0000 710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</si>
  <si>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</si>
  <si>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</si>
  <si>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01 02 00 00 05 0000 710</t>
  </si>
  <si>
    <t>Получение кредитов от кредитных организаций бюджетами муниципальных районов в валюте Российской Федерации</t>
  </si>
  <si>
    <t>Получение кредитов от кредитных организаций  в валюте Российской Федерации</t>
  </si>
  <si>
    <t>01 02 00 00 00 0000 700</t>
  </si>
  <si>
    <t xml:space="preserve">"О бюджете муниципального образования _x000D_
</t>
  </si>
  <si>
    <t xml:space="preserve"> на 2025 год и плановый период 2026 и 2027 годов"</t>
  </si>
  <si>
    <t>муниципального района "Сысольский" Республики Коми</t>
  </si>
  <si>
    <t>2027 год</t>
  </si>
  <si>
    <t>ИСТОЧНИКИ ФИНАНСИРОВАНИЯ ДЕФИЦИТА БЮДЖЕТА МУНИЦИПАЛЬНОГО ОБРАЗОВАНИЯ МУНИЦИПАЛЬНОГО РАЙОНА "СЫСОЛЬСКИЙ" РЕСПУБЛИКИ КОМИ  НА 2025 ГОД И ПЛАНОВЫЙ ПЕРИОД 2026 И 2027 ГОДОВ</t>
  </si>
  <si>
    <t xml:space="preserve">от 12 декабря 2024 года №VII-52/235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</si>
</sst>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8" x14ac:knownFonts="1">
    <font>
      <sz val="10"/>
      <color rgb="FF000000"/>
      <name val="Times New Roman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</font>
    <font>
      <b/>
      <sz val="14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30">
    <xf numFmtId="0" fontId="0" fillId="0" borderId="0" xfId="0" applyFont="1" applyFill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164" fontId="5" fillId="0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0" fontId="6" fillId="0" borderId="0" xfId="0" applyFont="1" applyFill="1" applyAlignment="1">
      <alignment vertical="top" wrapText="1"/>
    </xf>
    <xf numFmtId="0" fontId="6" fillId="0" borderId="0" xfId="0" applyFont="1" applyFill="1" applyAlignment="1">
      <alignment vertical="top"/>
    </xf>
    <xf numFmtId="4" fontId="1" fillId="0" borderId="1" xfId="0" applyNumberFormat="1" applyFont="1" applyFill="1" applyBorder="1" applyAlignment="1">
      <alignment horizontal="right" vertical="center" wrapText="1" indent="1"/>
    </xf>
    <xf numFmtId="4" fontId="2" fillId="0" borderId="1" xfId="0" applyNumberFormat="1" applyFont="1" applyFill="1" applyBorder="1" applyAlignment="1">
      <alignment horizontal="right" vertical="center" wrapText="1" indent="1"/>
    </xf>
    <xf numFmtId="164" fontId="5" fillId="0" borderId="0" xfId="0" applyNumberFormat="1" applyFont="1" applyFill="1" applyAlignment="1">
      <alignment horizontal="right" vertical="top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vertical="top" wrapText="1"/>
    </xf>
    <xf numFmtId="164" fontId="5" fillId="0" borderId="0" xfId="0" applyNumberFormat="1" applyFont="1" applyFill="1" applyAlignment="1">
      <alignment horizontal="right" vertical="top"/>
    </xf>
    <xf numFmtId="0" fontId="3" fillId="2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vertical="top"/>
    </xf>
    <xf numFmtId="4" fontId="0" fillId="0" borderId="0" xfId="0" applyNumberFormat="1" applyFont="1" applyFill="1" applyAlignment="1">
      <alignment vertical="top" wrapText="1"/>
    </xf>
    <xf numFmtId="4" fontId="2" fillId="0" borderId="0" xfId="0" applyNumberFormat="1" applyFont="1" applyFill="1" applyAlignment="1">
      <alignment vertical="top" wrapText="1"/>
    </xf>
    <xf numFmtId="0" fontId="5" fillId="0" borderId="0" xfId="0" applyFont="1" applyFill="1" applyAlignment="1">
      <alignment horizontal="right" vertical="top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9"/>
  <sheetViews>
    <sheetView tabSelected="1" zoomScaleNormal="100" workbookViewId="0">
      <selection activeCell="E5" sqref="E5"/>
    </sheetView>
  </sheetViews>
  <sheetFormatPr defaultRowHeight="12.75" x14ac:dyDescent="0.2"/>
  <cols>
    <col min="1" max="1" width="28.83203125" customWidth="1"/>
    <col min="2" max="2" width="65.5" customWidth="1"/>
    <col min="3" max="3" width="22.83203125" bestFit="1" customWidth="1"/>
    <col min="4" max="4" width="20.6640625" bestFit="1" customWidth="1"/>
    <col min="5" max="5" width="21.33203125" customWidth="1"/>
    <col min="7" max="7" width="12.33203125" bestFit="1" customWidth="1"/>
  </cols>
  <sheetData>
    <row r="1" spans="1:11" ht="15.75" x14ac:dyDescent="0.2">
      <c r="A1" s="22" t="s">
        <v>1</v>
      </c>
      <c r="B1" s="22"/>
      <c r="C1" s="22"/>
      <c r="D1" s="22"/>
      <c r="E1" s="22"/>
      <c r="F1" s="5"/>
      <c r="G1" s="5"/>
      <c r="H1" s="5"/>
      <c r="I1" s="5"/>
    </row>
    <row r="2" spans="1:11" ht="15.75" x14ac:dyDescent="0.2">
      <c r="B2" s="19"/>
      <c r="C2" s="4"/>
      <c r="D2" s="4"/>
      <c r="E2" s="18" t="s">
        <v>37</v>
      </c>
      <c r="F2" s="4"/>
      <c r="G2" s="4"/>
      <c r="H2" s="4"/>
      <c r="I2" s="4"/>
    </row>
    <row r="3" spans="1:11" ht="15.75" x14ac:dyDescent="0.2">
      <c r="B3" s="19"/>
      <c r="C3" s="4"/>
      <c r="D3" s="4"/>
      <c r="E3" s="18" t="s">
        <v>60</v>
      </c>
      <c r="F3" s="4"/>
      <c r="G3" s="4"/>
      <c r="H3" s="4"/>
      <c r="I3" s="4"/>
      <c r="J3" s="4"/>
      <c r="K3" s="4"/>
    </row>
    <row r="4" spans="1:11" ht="15.75" x14ac:dyDescent="0.2">
      <c r="B4" s="19"/>
      <c r="C4" s="4"/>
      <c r="D4" s="4"/>
      <c r="E4" s="18" t="s">
        <v>55</v>
      </c>
      <c r="F4" s="4"/>
      <c r="G4" s="4"/>
      <c r="H4" s="4"/>
      <c r="I4" s="4"/>
    </row>
    <row r="5" spans="1:11" ht="15.75" x14ac:dyDescent="0.2">
      <c r="B5" s="19"/>
      <c r="C5" s="4"/>
      <c r="D5" s="4"/>
      <c r="E5" s="18" t="s">
        <v>57</v>
      </c>
      <c r="F5" s="4"/>
      <c r="G5" s="4"/>
      <c r="H5" s="4"/>
      <c r="I5" s="4"/>
    </row>
    <row r="6" spans="1:11" ht="20.25" customHeight="1" x14ac:dyDescent="0.2">
      <c r="A6" s="16"/>
      <c r="B6" s="16"/>
      <c r="C6" s="16"/>
      <c r="D6" s="16"/>
      <c r="E6" s="18" t="s">
        <v>56</v>
      </c>
      <c r="F6" s="4"/>
      <c r="G6" s="4"/>
      <c r="H6" s="4"/>
      <c r="I6" s="4"/>
    </row>
    <row r="7" spans="1:11" ht="20.25" customHeight="1" x14ac:dyDescent="0.2">
      <c r="A7" s="10"/>
      <c r="B7" s="10"/>
      <c r="C7" s="10"/>
      <c r="D7" s="10"/>
      <c r="E7" s="10"/>
      <c r="F7" s="4"/>
      <c r="G7" s="4"/>
      <c r="H7" s="4"/>
      <c r="I7" s="4"/>
    </row>
    <row r="8" spans="1:11" ht="56.25" customHeight="1" x14ac:dyDescent="0.2">
      <c r="A8" s="29" t="s">
        <v>59</v>
      </c>
      <c r="B8" s="29"/>
      <c r="C8" s="29"/>
      <c r="D8" s="29"/>
      <c r="E8" s="29"/>
      <c r="F8" s="7"/>
      <c r="G8" s="7"/>
      <c r="H8" s="7"/>
      <c r="I8" s="7"/>
    </row>
    <row r="9" spans="1:11" ht="18.75" x14ac:dyDescent="0.2">
      <c r="A9" s="28"/>
      <c r="B9" s="28"/>
      <c r="C9" s="28"/>
      <c r="D9" s="28"/>
      <c r="E9" s="28"/>
      <c r="F9" s="6"/>
      <c r="G9" s="6"/>
      <c r="H9" s="6"/>
      <c r="I9" s="6"/>
    </row>
    <row r="10" spans="1:11" ht="36.75" customHeight="1" x14ac:dyDescent="0.2">
      <c r="A10" s="23" t="s">
        <v>2</v>
      </c>
      <c r="B10" s="23" t="s">
        <v>3</v>
      </c>
      <c r="C10" s="25" t="s">
        <v>38</v>
      </c>
      <c r="D10" s="26"/>
      <c r="E10" s="27"/>
    </row>
    <row r="11" spans="1:11" ht="42" customHeight="1" x14ac:dyDescent="0.2">
      <c r="A11" s="24" t="s">
        <v>0</v>
      </c>
      <c r="B11" s="24" t="s">
        <v>0</v>
      </c>
      <c r="C11" s="1" t="s">
        <v>39</v>
      </c>
      <c r="D11" s="1" t="s">
        <v>46</v>
      </c>
      <c r="E11" s="1" t="s">
        <v>58</v>
      </c>
    </row>
    <row r="12" spans="1:11" ht="14.45" customHeight="1" x14ac:dyDescent="0.2">
      <c r="A12" s="2" t="s">
        <v>4</v>
      </c>
      <c r="B12" s="2" t="s">
        <v>5</v>
      </c>
      <c r="C12" s="2" t="s">
        <v>6</v>
      </c>
      <c r="D12" s="2" t="s">
        <v>7</v>
      </c>
      <c r="E12" s="2" t="s">
        <v>8</v>
      </c>
    </row>
    <row r="13" spans="1:11" ht="30" customHeight="1" x14ac:dyDescent="0.2">
      <c r="A13" s="2" t="s">
        <v>9</v>
      </c>
      <c r="B13" s="3" t="s">
        <v>10</v>
      </c>
      <c r="C13" s="8">
        <f>C15+C26+C20</f>
        <v>-24820000</v>
      </c>
      <c r="D13" s="8">
        <f>D15+D26+D20</f>
        <v>-7300000</v>
      </c>
      <c r="E13" s="8">
        <f>E15+E26+E20</f>
        <v>-7400000</v>
      </c>
    </row>
    <row r="14" spans="1:11" ht="15.75" x14ac:dyDescent="0.2">
      <c r="A14" s="2"/>
      <c r="B14" s="11"/>
      <c r="C14" s="8"/>
      <c r="D14" s="8"/>
      <c r="E14" s="8"/>
    </row>
    <row r="15" spans="1:11" s="15" customFormat="1" ht="28.5" x14ac:dyDescent="0.2">
      <c r="A15" s="2" t="s">
        <v>40</v>
      </c>
      <c r="B15" s="11" t="s">
        <v>41</v>
      </c>
      <c r="C15" s="8">
        <f>C16+C18</f>
        <v>-15000000</v>
      </c>
      <c r="D15" s="8">
        <f>D18</f>
        <v>0</v>
      </c>
      <c r="E15" s="8">
        <f>E18</f>
        <v>0</v>
      </c>
    </row>
    <row r="16" spans="1:11" s="15" customFormat="1" ht="30" hidden="1" x14ac:dyDescent="0.2">
      <c r="A16" s="12" t="s">
        <v>54</v>
      </c>
      <c r="B16" s="13" t="s">
        <v>53</v>
      </c>
      <c r="C16" s="9">
        <f>C17</f>
        <v>0</v>
      </c>
      <c r="D16" s="9">
        <f t="shared" ref="D16:E18" si="0">D17</f>
        <v>0</v>
      </c>
      <c r="E16" s="9">
        <f t="shared" si="0"/>
        <v>0</v>
      </c>
    </row>
    <row r="17" spans="1:7" s="15" customFormat="1" ht="32.25" hidden="1" customHeight="1" x14ac:dyDescent="0.2">
      <c r="A17" s="12" t="s">
        <v>51</v>
      </c>
      <c r="B17" s="13" t="s">
        <v>52</v>
      </c>
      <c r="C17" s="9"/>
      <c r="D17" s="9"/>
      <c r="E17" s="9">
        <f t="shared" si="0"/>
        <v>0</v>
      </c>
    </row>
    <row r="18" spans="1:7" ht="31.5" customHeight="1" x14ac:dyDescent="0.2">
      <c r="A18" s="12" t="s">
        <v>42</v>
      </c>
      <c r="B18" s="13" t="s">
        <v>44</v>
      </c>
      <c r="C18" s="9">
        <f>C19</f>
        <v>-15000000</v>
      </c>
      <c r="D18" s="9"/>
      <c r="E18" s="9">
        <f t="shared" si="0"/>
        <v>0</v>
      </c>
    </row>
    <row r="19" spans="1:7" ht="31.5" customHeight="1" x14ac:dyDescent="0.2">
      <c r="A19" s="12" t="s">
        <v>43</v>
      </c>
      <c r="B19" s="14" t="s">
        <v>45</v>
      </c>
      <c r="C19" s="9">
        <v>-15000000</v>
      </c>
      <c r="D19" s="9"/>
      <c r="E19" s="9">
        <v>0</v>
      </c>
    </row>
    <row r="20" spans="1:7" s="15" customFormat="1" ht="28.5" x14ac:dyDescent="0.2">
      <c r="A20" s="2" t="s">
        <v>11</v>
      </c>
      <c r="B20" s="17" t="s">
        <v>12</v>
      </c>
      <c r="C20" s="8">
        <f>C21</f>
        <v>-9820000</v>
      </c>
      <c r="D20" s="8">
        <f t="shared" ref="D20:E20" si="1">D21</f>
        <v>-7300000</v>
      </c>
      <c r="E20" s="8">
        <f t="shared" si="1"/>
        <v>-7400000</v>
      </c>
    </row>
    <row r="21" spans="1:7" ht="45" x14ac:dyDescent="0.2">
      <c r="A21" s="12" t="s">
        <v>13</v>
      </c>
      <c r="B21" s="14" t="s">
        <v>14</v>
      </c>
      <c r="C21" s="9">
        <f>C24+C22</f>
        <v>-9820000</v>
      </c>
      <c r="D21" s="9">
        <f t="shared" ref="D21:E21" si="2">D24+D22</f>
        <v>-7300000</v>
      </c>
      <c r="E21" s="9">
        <f t="shared" si="2"/>
        <v>-7400000</v>
      </c>
    </row>
    <row r="22" spans="1:7" ht="45" hidden="1" x14ac:dyDescent="0.2">
      <c r="A22" s="12" t="s">
        <v>47</v>
      </c>
      <c r="B22" s="14" t="s">
        <v>49</v>
      </c>
      <c r="C22" s="9">
        <f>C23</f>
        <v>0</v>
      </c>
      <c r="D22" s="9">
        <f t="shared" ref="D22:E22" si="3">D23</f>
        <v>0</v>
      </c>
      <c r="E22" s="9">
        <f t="shared" si="3"/>
        <v>0</v>
      </c>
    </row>
    <row r="23" spans="1:7" ht="45" hidden="1" x14ac:dyDescent="0.2">
      <c r="A23" s="12" t="s">
        <v>48</v>
      </c>
      <c r="B23" s="14" t="s">
        <v>50</v>
      </c>
      <c r="C23" s="9"/>
      <c r="D23" s="9">
        <v>0</v>
      </c>
      <c r="E23" s="9">
        <v>0</v>
      </c>
    </row>
    <row r="24" spans="1:7" ht="45" x14ac:dyDescent="0.2">
      <c r="A24" s="12" t="s">
        <v>15</v>
      </c>
      <c r="B24" s="14" t="s">
        <v>16</v>
      </c>
      <c r="C24" s="9">
        <f>C25</f>
        <v>-9820000</v>
      </c>
      <c r="D24" s="9">
        <f t="shared" ref="D24:E24" si="4">D25</f>
        <v>-7300000</v>
      </c>
      <c r="E24" s="9">
        <f t="shared" si="4"/>
        <v>-7400000</v>
      </c>
      <c r="G24" s="20"/>
    </row>
    <row r="25" spans="1:7" ht="45" x14ac:dyDescent="0.2">
      <c r="A25" s="12" t="s">
        <v>17</v>
      </c>
      <c r="B25" s="14" t="s">
        <v>18</v>
      </c>
      <c r="C25" s="9">
        <v>-9820000</v>
      </c>
      <c r="D25" s="9">
        <v>-7300000</v>
      </c>
      <c r="E25" s="9">
        <v>-7400000</v>
      </c>
    </row>
    <row r="26" spans="1:7" ht="28.5" x14ac:dyDescent="0.2">
      <c r="A26" s="2" t="s">
        <v>19</v>
      </c>
      <c r="B26" s="11" t="s">
        <v>20</v>
      </c>
      <c r="C26" s="8">
        <f>C30+C34</f>
        <v>0</v>
      </c>
      <c r="D26" s="8">
        <f t="shared" ref="D26:E26" si="5">D30+D34</f>
        <v>0</v>
      </c>
      <c r="E26" s="8">
        <f t="shared" si="5"/>
        <v>0</v>
      </c>
    </row>
    <row r="27" spans="1:7" s="15" customFormat="1" ht="30" customHeight="1" x14ac:dyDescent="0.2">
      <c r="A27" s="2" t="s">
        <v>21</v>
      </c>
      <c r="B27" s="11" t="s">
        <v>22</v>
      </c>
      <c r="C27" s="8">
        <f>C28</f>
        <v>-1040191822.36</v>
      </c>
      <c r="D27" s="8">
        <f t="shared" ref="D27:E29" si="6">D28</f>
        <v>-914204095.98000002</v>
      </c>
      <c r="E27" s="8">
        <f t="shared" si="6"/>
        <v>-935495519.84000003</v>
      </c>
    </row>
    <row r="28" spans="1:7" ht="20.25" customHeight="1" x14ac:dyDescent="0.2">
      <c r="A28" s="12" t="s">
        <v>23</v>
      </c>
      <c r="B28" s="13" t="s">
        <v>24</v>
      </c>
      <c r="C28" s="9">
        <f>C29</f>
        <v>-1040191822.36</v>
      </c>
      <c r="D28" s="9">
        <f t="shared" si="6"/>
        <v>-914204095.98000002</v>
      </c>
      <c r="E28" s="9">
        <f t="shared" si="6"/>
        <v>-935495519.84000003</v>
      </c>
    </row>
    <row r="29" spans="1:7" ht="20.25" customHeight="1" x14ac:dyDescent="0.2">
      <c r="A29" s="12" t="s">
        <v>25</v>
      </c>
      <c r="B29" s="13" t="s">
        <v>26</v>
      </c>
      <c r="C29" s="9">
        <f>C30</f>
        <v>-1040191822.36</v>
      </c>
      <c r="D29" s="9">
        <f t="shared" si="6"/>
        <v>-914204095.98000002</v>
      </c>
      <c r="E29" s="9">
        <f t="shared" si="6"/>
        <v>-935495519.84000003</v>
      </c>
    </row>
    <row r="30" spans="1:7" ht="30" x14ac:dyDescent="0.2">
      <c r="A30" s="12" t="s">
        <v>27</v>
      </c>
      <c r="B30" s="14" t="s">
        <v>28</v>
      </c>
      <c r="C30" s="9">
        <v>-1040191822.36</v>
      </c>
      <c r="D30" s="9">
        <v>-914204095.98000002</v>
      </c>
      <c r="E30" s="9">
        <v>-935495519.84000003</v>
      </c>
    </row>
    <row r="31" spans="1:7" s="15" customFormat="1" ht="30" customHeight="1" x14ac:dyDescent="0.2">
      <c r="A31" s="2" t="s">
        <v>29</v>
      </c>
      <c r="B31" s="11" t="s">
        <v>30</v>
      </c>
      <c r="C31" s="8">
        <f>C32</f>
        <v>1040191822.36</v>
      </c>
      <c r="D31" s="8">
        <f t="shared" ref="D31:E33" si="7">D32</f>
        <v>914204095.98000002</v>
      </c>
      <c r="E31" s="8">
        <f t="shared" si="7"/>
        <v>935495519.84000003</v>
      </c>
    </row>
    <row r="32" spans="1:7" ht="20.25" customHeight="1" x14ac:dyDescent="0.2">
      <c r="A32" s="12" t="s">
        <v>31</v>
      </c>
      <c r="B32" s="13" t="s">
        <v>32</v>
      </c>
      <c r="C32" s="9">
        <f>C33</f>
        <v>1040191822.36</v>
      </c>
      <c r="D32" s="9">
        <f t="shared" si="7"/>
        <v>914204095.98000002</v>
      </c>
      <c r="E32" s="9">
        <f t="shared" si="7"/>
        <v>935495519.84000003</v>
      </c>
    </row>
    <row r="33" spans="1:5" ht="20.25" customHeight="1" x14ac:dyDescent="0.2">
      <c r="A33" s="12" t="s">
        <v>33</v>
      </c>
      <c r="B33" s="13" t="s">
        <v>34</v>
      </c>
      <c r="C33" s="9">
        <f>C34</f>
        <v>1040191822.36</v>
      </c>
      <c r="D33" s="9">
        <f t="shared" si="7"/>
        <v>914204095.98000002</v>
      </c>
      <c r="E33" s="9">
        <f t="shared" si="7"/>
        <v>935495519.84000003</v>
      </c>
    </row>
    <row r="34" spans="1:5" ht="30" x14ac:dyDescent="0.2">
      <c r="A34" s="12" t="s">
        <v>35</v>
      </c>
      <c r="B34" s="14" t="s">
        <v>36</v>
      </c>
      <c r="C34" s="9">
        <v>1040191822.36</v>
      </c>
      <c r="D34" s="9">
        <v>914204095.98000002</v>
      </c>
      <c r="E34" s="9">
        <v>935495519.84000003</v>
      </c>
    </row>
    <row r="37" spans="1:5" ht="15.75" x14ac:dyDescent="0.2">
      <c r="D37" s="21"/>
      <c r="E37" s="21"/>
    </row>
    <row r="38" spans="1:5" ht="15.75" x14ac:dyDescent="0.2">
      <c r="D38" s="21"/>
      <c r="E38" s="21"/>
    </row>
    <row r="39" spans="1:5" ht="15.75" x14ac:dyDescent="0.2">
      <c r="D39" s="21"/>
      <c r="E39" s="21"/>
    </row>
  </sheetData>
  <mergeCells count="6">
    <mergeCell ref="A1:E1"/>
    <mergeCell ref="A10:A11"/>
    <mergeCell ref="B10:B11"/>
    <mergeCell ref="C10:E10"/>
    <mergeCell ref="A9:E9"/>
    <mergeCell ref="A8:E8"/>
  </mergeCells>
  <printOptions horizontalCentered="1"/>
  <pageMargins left="0.98425196850393704" right="0.39370078740157483" top="0.78740157480314965" bottom="0.78740157480314965" header="0.31496062992125984" footer="0.31496062992125984"/>
  <pageSetup paperSize="9" scale="61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2024-12-16T12:23:58Z</dcterms:modified>
</cp:coreProperties>
</file>