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"/>
    </mc:Choice>
  </mc:AlternateContent>
  <bookViews>
    <workbookView xWindow="0" yWindow="0" windowWidth="19440" windowHeight="11700"/>
  </bookViews>
  <sheets>
    <sheet name="на 01.01.25" sheetId="1" r:id="rId1"/>
  </sheets>
  <definedNames>
    <definedName name="_xlnm.Print_Titles" localSheetId="0">'на 01.01.25'!$A:$L</definedName>
    <definedName name="_xlnm.Print_Area" localSheetId="0">'на 01.01.25'!$A$1:$L$22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<sst xmlns="http://schemas.openxmlformats.org/spreadsheetml/2006/main" count="32" uniqueCount="24">
  <si>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</si>
  <si>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</si>
  <si>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</si>
  <si>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</si>
  <si>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</si>
  <si>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</si>
  <si>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</si>
  <si>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</si>
  <si>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</si>
  <si>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поселения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</si>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</sst>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38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7" fillId="4" borderId="9" xfId="0" applyNumberFormat="1" applyFont="1" applyFill="1" applyBorder="1" applyProtection="1">
      <protection locked="0"/>
    </xf>
    <xf numFmtId="164" fontId="7" fillId="4" borderId="10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3" xfId="0" applyNumberFormat="1" applyFont="1" applyBorder="1" applyAlignment="1" applyProtection="1">
      <protection locked="0"/>
    </xf>
    <xf numFmtId="166" fontId="7" fillId="0" borderId="13" xfId="2" applyNumberFormat="1" applyFont="1" applyFill="1" applyBorder="1" applyProtection="1"/>
    <xf numFmtId="166" fontId="7" fillId="0" borderId="13" xfId="2" applyNumberFormat="1" applyFont="1" applyFill="1" applyBorder="1" applyProtection="1">
      <protection locked="0"/>
    </xf>
    <xf numFmtId="164" fontId="11" fillId="0" borderId="13" xfId="1" applyNumberFormat="1" applyFont="1" applyBorder="1" applyProtection="1"/>
    <xf numFmtId="166" fontId="9" fillId="0" borderId="13" xfId="2" applyNumberFormat="1" applyFont="1" applyFill="1" applyBorder="1" applyProtection="1"/>
    <xf numFmtId="166" fontId="9" fillId="0" borderId="13" xfId="2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/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S16" sqref="S16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18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1" customFormat="1" ht="18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1</v>
      </c>
    </row>
    <row r="4" spans="1:12" s="1" customFormat="1" ht="57.75" customHeight="1" x14ac:dyDescent="0.2">
      <c r="A4" s="26" t="s">
        <v>9</v>
      </c>
      <c r="B4" s="29" t="s">
        <v>2</v>
      </c>
      <c r="C4" s="29"/>
      <c r="D4" s="29"/>
      <c r="E4" s="30" t="s">
        <v>3</v>
      </c>
      <c r="F4" s="29"/>
      <c r="G4" s="29"/>
      <c r="H4" s="31" t="s">
        <v>4</v>
      </c>
      <c r="I4" s="31"/>
      <c r="J4" s="31"/>
      <c r="K4" s="31" t="s">
        <v>5</v>
      </c>
      <c r="L4" s="31"/>
    </row>
    <row r="5" spans="1:12" s="1" customFormat="1" ht="23.25" customHeight="1" x14ac:dyDescent="0.2">
      <c r="A5" s="27"/>
      <c r="B5" s="34" t="s">
        <v>6</v>
      </c>
      <c r="C5" s="34" t="s">
        <v>7</v>
      </c>
      <c r="D5" s="34" t="s">
        <v>8</v>
      </c>
      <c r="E5" s="32" t="s">
        <v>6</v>
      </c>
      <c r="F5" s="34" t="s">
        <v>7</v>
      </c>
      <c r="G5" s="34" t="s">
        <v>8</v>
      </c>
      <c r="H5" s="32" t="s">
        <v>6</v>
      </c>
      <c r="I5" s="34" t="s">
        <v>7</v>
      </c>
      <c r="J5" s="34" t="s">
        <v>8</v>
      </c>
      <c r="K5" s="36" t="s">
        <v>6</v>
      </c>
      <c r="L5" s="22" t="s">
        <v>7</v>
      </c>
    </row>
    <row r="6" spans="1:12" s="1" customFormat="1" ht="19.899999999999999" customHeight="1" x14ac:dyDescent="0.2">
      <c r="A6" s="28"/>
      <c r="B6" s="35"/>
      <c r="C6" s="35"/>
      <c r="D6" s="35"/>
      <c r="E6" s="33"/>
      <c r="F6" s="35"/>
      <c r="G6" s="35"/>
      <c r="H6" s="33"/>
      <c r="I6" s="35"/>
      <c r="J6" s="35"/>
      <c r="K6" s="37"/>
      <c r="L6" s="23"/>
    </row>
    <row r="7" spans="1:12" s="2" customFormat="1" ht="46.5" customHeight="1" x14ac:dyDescent="0.25">
      <c r="A7" s="15" t="s">
        <v>12</v>
      </c>
      <c r="B7" s="21">
        <v>43442.8</v>
      </c>
      <c r="C7" s="21">
        <v>42331.5</v>
      </c>
      <c r="D7" s="19">
        <f>C7/B7*100</f>
        <v>97.441923632914992</v>
      </c>
      <c r="E7" s="21">
        <v>11194.7</v>
      </c>
      <c r="F7" s="21">
        <v>10170.5</v>
      </c>
      <c r="G7" s="19">
        <f>F7/E7*100</f>
        <v>90.851027718473915</v>
      </c>
      <c r="H7" s="21">
        <v>44364.1</v>
      </c>
      <c r="I7" s="21">
        <v>42808.9</v>
      </c>
      <c r="J7" s="20">
        <f>I7/H7*100</f>
        <v>96.494462865244657</v>
      </c>
      <c r="K7" s="21">
        <f t="shared" ref="K7:L9" si="0">B7-H7</f>
        <v>-921.29999999999563</v>
      </c>
      <c r="L7" s="21">
        <f t="shared" si="0"/>
        <v>-477.40000000000146</v>
      </c>
    </row>
    <row r="8" spans="1:12" s="2" customFormat="1" ht="33.75" customHeight="1" x14ac:dyDescent="0.25">
      <c r="A8" s="15" t="s">
        <v>13</v>
      </c>
      <c r="B8" s="21">
        <v>7712.6</v>
      </c>
      <c r="C8" s="21">
        <v>7736.8</v>
      </c>
      <c r="D8" s="19">
        <f t="shared" ref="D8:D18" si="1">C8/B8*100</f>
        <v>100.31377226875502</v>
      </c>
      <c r="E8" s="21">
        <v>212.3</v>
      </c>
      <c r="F8" s="21">
        <v>236.5</v>
      </c>
      <c r="G8" s="19">
        <f t="shared" ref="G8:G17" si="2">F8/E8*100</f>
        <v>111.39896373056995</v>
      </c>
      <c r="H8" s="21">
        <v>7728.7</v>
      </c>
      <c r="I8" s="21">
        <v>7666.7</v>
      </c>
      <c r="J8" s="20">
        <f t="shared" ref="J8:J18" si="3">I8/H8*100</f>
        <v>99.197795230763262</v>
      </c>
      <c r="K8" s="21">
        <f t="shared" si="0"/>
        <v>-16.099999999999454</v>
      </c>
      <c r="L8" s="21">
        <f t="shared" si="0"/>
        <v>70.100000000000364</v>
      </c>
    </row>
    <row r="9" spans="1:12" s="2" customFormat="1" ht="33.75" customHeight="1" x14ac:dyDescent="0.25">
      <c r="A9" s="15" t="s">
        <v>14</v>
      </c>
      <c r="B9" s="21">
        <v>5436.9</v>
      </c>
      <c r="C9" s="21">
        <v>5423.1</v>
      </c>
      <c r="D9" s="19">
        <f t="shared" si="1"/>
        <v>99.746178888704975</v>
      </c>
      <c r="E9" s="21">
        <v>139.19999999999999</v>
      </c>
      <c r="F9" s="21">
        <v>140.1</v>
      </c>
      <c r="G9" s="19">
        <f t="shared" si="2"/>
        <v>100.64655172413795</v>
      </c>
      <c r="H9" s="21">
        <v>5453.8</v>
      </c>
      <c r="I9" s="21">
        <v>5403.3</v>
      </c>
      <c r="J9" s="20">
        <f t="shared" si="3"/>
        <v>99.074040118816242</v>
      </c>
      <c r="K9" s="21">
        <f t="shared" si="0"/>
        <v>-16.900000000000546</v>
      </c>
      <c r="L9" s="21">
        <f t="shared" si="0"/>
        <v>19.800000000000182</v>
      </c>
    </row>
    <row r="10" spans="1:12" s="2" customFormat="1" ht="37.5" customHeight="1" x14ac:dyDescent="0.25">
      <c r="A10" s="15" t="s">
        <v>15</v>
      </c>
      <c r="B10" s="21">
        <v>5606.3</v>
      </c>
      <c r="C10" s="21">
        <v>5644.7</v>
      </c>
      <c r="D10" s="19">
        <f t="shared" si="1"/>
        <v>100.68494372402475</v>
      </c>
      <c r="E10" s="21">
        <v>163.80000000000001</v>
      </c>
      <c r="F10" s="21">
        <v>205.5</v>
      </c>
      <c r="G10" s="19">
        <f t="shared" si="2"/>
        <v>125.45787545787546</v>
      </c>
      <c r="H10" s="21">
        <v>5610.9</v>
      </c>
      <c r="I10" s="21">
        <v>5607.5</v>
      </c>
      <c r="J10" s="20">
        <f t="shared" si="3"/>
        <v>99.939403660731799</v>
      </c>
      <c r="K10" s="21">
        <f t="shared" ref="K10:K17" si="4">B10-H10</f>
        <v>-4.5999999999994543</v>
      </c>
      <c r="L10" s="21">
        <f t="shared" ref="L10:L17" si="5">C10-I10</f>
        <v>37.199999999999818</v>
      </c>
    </row>
    <row r="11" spans="1:12" s="2" customFormat="1" ht="45" customHeight="1" x14ac:dyDescent="0.25">
      <c r="A11" s="15" t="s">
        <v>16</v>
      </c>
      <c r="B11" s="21">
        <v>7587</v>
      </c>
      <c r="C11" s="21">
        <v>7594.6</v>
      </c>
      <c r="D11" s="19">
        <f t="shared" si="1"/>
        <v>100.10017134572296</v>
      </c>
      <c r="E11" s="21">
        <v>142</v>
      </c>
      <c r="F11" s="21">
        <v>150.6</v>
      </c>
      <c r="G11" s="19">
        <f t="shared" si="2"/>
        <v>106.05633802816901</v>
      </c>
      <c r="H11" s="21">
        <v>7591.3</v>
      </c>
      <c r="I11" s="21">
        <v>7551</v>
      </c>
      <c r="J11" s="20">
        <f t="shared" si="3"/>
        <v>99.469129134667313</v>
      </c>
      <c r="K11" s="21">
        <f t="shared" si="4"/>
        <v>-4.3000000000001819</v>
      </c>
      <c r="L11" s="21">
        <f t="shared" si="5"/>
        <v>43.600000000000364</v>
      </c>
    </row>
    <row r="12" spans="1:12" s="2" customFormat="1" ht="45" customHeight="1" x14ac:dyDescent="0.25">
      <c r="A12" s="15" t="s">
        <v>17</v>
      </c>
      <c r="B12" s="21">
        <v>13095.4</v>
      </c>
      <c r="C12" s="21">
        <v>13115.6</v>
      </c>
      <c r="D12" s="19">
        <f t="shared" si="1"/>
        <v>100.15425263833102</v>
      </c>
      <c r="E12" s="21">
        <v>1560.5</v>
      </c>
      <c r="F12" s="21">
        <v>1615.8</v>
      </c>
      <c r="G12" s="19">
        <f t="shared" si="2"/>
        <v>103.54373598205704</v>
      </c>
      <c r="H12" s="21">
        <v>13263</v>
      </c>
      <c r="I12" s="21">
        <v>13032.6</v>
      </c>
      <c r="J12" s="20">
        <f t="shared" si="3"/>
        <v>98.262836462338839</v>
      </c>
      <c r="K12" s="21">
        <f t="shared" si="4"/>
        <v>-167.60000000000036</v>
      </c>
      <c r="L12" s="21">
        <f t="shared" si="5"/>
        <v>83</v>
      </c>
    </row>
    <row r="13" spans="1:12" s="2" customFormat="1" ht="45" customHeight="1" x14ac:dyDescent="0.25">
      <c r="A13" s="15" t="s">
        <v>18</v>
      </c>
      <c r="B13" s="21">
        <v>8789.1</v>
      </c>
      <c r="C13" s="21">
        <v>8755.7000000000007</v>
      </c>
      <c r="D13" s="19">
        <f t="shared" si="1"/>
        <v>99.619983843624496</v>
      </c>
      <c r="E13" s="21">
        <v>392</v>
      </c>
      <c r="F13" s="21">
        <v>360.5</v>
      </c>
      <c r="G13" s="19">
        <f t="shared" si="2"/>
        <v>91.964285714285708</v>
      </c>
      <c r="H13" s="21">
        <v>8843</v>
      </c>
      <c r="I13" s="21">
        <v>8776</v>
      </c>
      <c r="J13" s="20">
        <f t="shared" si="3"/>
        <v>99.242338572882502</v>
      </c>
      <c r="K13" s="21">
        <f t="shared" si="4"/>
        <v>-53.899999999999636</v>
      </c>
      <c r="L13" s="21">
        <f t="shared" si="5"/>
        <v>-20.299999999999272</v>
      </c>
    </row>
    <row r="14" spans="1:12" s="2" customFormat="1" ht="39.75" customHeight="1" x14ac:dyDescent="0.25">
      <c r="A14" s="15" t="s">
        <v>19</v>
      </c>
      <c r="B14" s="21">
        <v>7395.4</v>
      </c>
      <c r="C14" s="21">
        <v>7113.8</v>
      </c>
      <c r="D14" s="19">
        <f t="shared" si="1"/>
        <v>96.192227600941138</v>
      </c>
      <c r="E14" s="21">
        <v>814.9</v>
      </c>
      <c r="F14" s="21">
        <v>592.79999999999995</v>
      </c>
      <c r="G14" s="19">
        <f t="shared" si="2"/>
        <v>72.745122100871271</v>
      </c>
      <c r="H14" s="21">
        <v>7742.9</v>
      </c>
      <c r="I14" s="21">
        <v>7437.3</v>
      </c>
      <c r="J14" s="20">
        <f t="shared" si="3"/>
        <v>96.053158377352162</v>
      </c>
      <c r="K14" s="21">
        <f t="shared" si="4"/>
        <v>-347.5</v>
      </c>
      <c r="L14" s="21">
        <f t="shared" si="5"/>
        <v>-323.5</v>
      </c>
    </row>
    <row r="15" spans="1:12" s="2" customFormat="1" ht="31.5" customHeight="1" x14ac:dyDescent="0.25">
      <c r="A15" s="15" t="s">
        <v>20</v>
      </c>
      <c r="B15" s="21">
        <v>6010.9</v>
      </c>
      <c r="C15" s="21">
        <v>6002.6</v>
      </c>
      <c r="D15" s="19">
        <f t="shared" si="1"/>
        <v>99.861917516511681</v>
      </c>
      <c r="E15" s="21">
        <v>48</v>
      </c>
      <c r="F15" s="21">
        <v>39.799999999999997</v>
      </c>
      <c r="G15" s="19">
        <f t="shared" si="2"/>
        <v>82.916666666666657</v>
      </c>
      <c r="H15" s="21">
        <v>6012.3</v>
      </c>
      <c r="I15" s="21">
        <v>5996.4</v>
      </c>
      <c r="J15" s="20">
        <f t="shared" si="3"/>
        <v>99.735542138615827</v>
      </c>
      <c r="K15" s="21">
        <f t="shared" si="4"/>
        <v>-1.4000000000005457</v>
      </c>
      <c r="L15" s="21">
        <f t="shared" si="5"/>
        <v>6.2000000000007276</v>
      </c>
    </row>
    <row r="16" spans="1:12" s="2" customFormat="1" ht="39.75" customHeight="1" x14ac:dyDescent="0.25">
      <c r="A16" s="15" t="s">
        <v>22</v>
      </c>
      <c r="B16" s="21">
        <v>8459</v>
      </c>
      <c r="C16" s="21">
        <v>8452</v>
      </c>
      <c r="D16" s="19">
        <f t="shared" si="1"/>
        <v>99.917247901643222</v>
      </c>
      <c r="E16" s="21">
        <v>297</v>
      </c>
      <c r="F16" s="21">
        <v>290.10000000000002</v>
      </c>
      <c r="G16" s="19">
        <f t="shared" si="2"/>
        <v>97.676767676767682</v>
      </c>
      <c r="H16" s="21">
        <v>8470.2000000000007</v>
      </c>
      <c r="I16" s="21">
        <v>8415.5</v>
      </c>
      <c r="J16" s="20">
        <f t="shared" si="3"/>
        <v>99.354206512242911</v>
      </c>
      <c r="K16" s="21">
        <f t="shared" si="4"/>
        <v>-11.200000000000728</v>
      </c>
      <c r="L16" s="21">
        <f>C16-I16</f>
        <v>36.5</v>
      </c>
    </row>
    <row r="17" spans="1:12" s="2" customFormat="1" ht="39.75" customHeight="1" x14ac:dyDescent="0.25">
      <c r="A17" s="15" t="s">
        <v>21</v>
      </c>
      <c r="B17" s="21">
        <v>11001.7</v>
      </c>
      <c r="C17" s="21">
        <v>10961.6</v>
      </c>
      <c r="D17" s="19">
        <f t="shared" si="1"/>
        <v>99.635510875591947</v>
      </c>
      <c r="E17" s="21">
        <v>435.6</v>
      </c>
      <c r="F17" s="21">
        <v>455.5</v>
      </c>
      <c r="G17" s="19">
        <f t="shared" si="2"/>
        <v>104.56841138659321</v>
      </c>
      <c r="H17" s="21">
        <v>11019.3</v>
      </c>
      <c r="I17" s="21">
        <v>10656.4</v>
      </c>
      <c r="J17" s="20">
        <f t="shared" si="3"/>
        <v>96.706687357636142</v>
      </c>
      <c r="K17" s="21">
        <f t="shared" si="4"/>
        <v>-17.599999999998545</v>
      </c>
      <c r="L17" s="21">
        <f t="shared" si="5"/>
        <v>305.20000000000073</v>
      </c>
    </row>
    <row r="18" spans="1:12" s="3" customFormat="1" ht="23.25" customHeight="1" x14ac:dyDescent="0.25">
      <c r="A18" s="6" t="s">
        <v>10</v>
      </c>
      <c r="B18" s="7">
        <f>SUM(B7:B17)</f>
        <v>124537.09999999999</v>
      </c>
      <c r="C18" s="7">
        <f>SUM(C7:C17)</f>
        <v>123132.00000000001</v>
      </c>
      <c r="D18" s="16">
        <f t="shared" si="1"/>
        <v>98.871741834361032</v>
      </c>
      <c r="E18" s="8">
        <f>SUM(E7:E17)</f>
        <v>15400</v>
      </c>
      <c r="F18" s="7">
        <f>SUM(F7:F17)</f>
        <v>14257.699999999999</v>
      </c>
      <c r="G18" s="16">
        <f>F18/E18*100</f>
        <v>92.582467532467533</v>
      </c>
      <c r="H18" s="7">
        <f>SUM(H7:H17)</f>
        <v>126099.5</v>
      </c>
      <c r="I18" s="8">
        <f>SUM(I7:I17)</f>
        <v>123351.59999999999</v>
      </c>
      <c r="J18" s="17">
        <f t="shared" si="3"/>
        <v>97.820847822552821</v>
      </c>
      <c r="K18" s="18">
        <f>B18-H18</f>
        <v>-1562.4000000000087</v>
      </c>
      <c r="L18" s="18">
        <f>C18-I18</f>
        <v>-219.59999999997672</v>
      </c>
    </row>
    <row r="19" spans="1:12" ht="18.75" customHeight="1" x14ac:dyDescent="0.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3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x14ac:dyDescent="0.3">
      <c r="A21" s="9" t="s">
        <v>11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9"/>
    </row>
    <row r="22" spans="1:12" ht="65.25" customHeight="1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.75" x14ac:dyDescent="0.3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spans="1:12" ht="18.7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.7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J5:J6"/>
    <mergeCell ref="K5:K6"/>
    <mergeCell ref="L5:L6"/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  <mergeCell ref="F5:F6"/>
    <mergeCell ref="G5:G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01.01.25</vt:lpstr>
      <vt:lpstr>'на 01.01.25'!Заголовки_для_печати</vt:lpstr>
      <vt:lpstr>'на 01.01.25'!Область_печати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Site</cp:lastModifiedBy>
  <cp:lastPrinted>2024-08-08T05:33:56Z</cp:lastPrinted>
  <dcterms:created xsi:type="dcterms:W3CDTF">2020-02-27T11:39:19Z</dcterms:created>
  <dcterms:modified xsi:type="dcterms:W3CDTF">2025-01-15T11:00:44Z</dcterms:modified>
</cp:coreProperties>
</file>