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3.25" sheetId="1" r:id="rId1"/>
  </sheets>
  <definedNames>
    <definedName name="_xlnm.Print_Titles" localSheetId="0">'на 01.03.25'!$A:$L</definedName>
    <definedName name="_xlnm.Print_Area" localSheetId="0">'на 01.03.25'!$A$1:$L$22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<sst xmlns="http://schemas.openxmlformats.org/spreadsheetml/2006/main" count="32" uniqueCount="24">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</sst>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J23" sqref="J23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18" x14ac:dyDescent="0.2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30" t="s">
        <v>9</v>
      </c>
      <c r="B4" s="33" t="s">
        <v>2</v>
      </c>
      <c r="C4" s="33"/>
      <c r="D4" s="33"/>
      <c r="E4" s="34" t="s">
        <v>3</v>
      </c>
      <c r="F4" s="33"/>
      <c r="G4" s="33"/>
      <c r="H4" s="35" t="s">
        <v>4</v>
      </c>
      <c r="I4" s="35"/>
      <c r="J4" s="35"/>
      <c r="K4" s="35" t="s">
        <v>5</v>
      </c>
      <c r="L4" s="35"/>
    </row>
    <row r="5" spans="1:12" s="1" customFormat="1" ht="23.25" customHeight="1" x14ac:dyDescent="0.2">
      <c r="A5" s="31"/>
      <c r="B5" s="22" t="s">
        <v>6</v>
      </c>
      <c r="C5" s="22" t="s">
        <v>7</v>
      </c>
      <c r="D5" s="22" t="s">
        <v>8</v>
      </c>
      <c r="E5" s="36" t="s">
        <v>6</v>
      </c>
      <c r="F5" s="22" t="s">
        <v>7</v>
      </c>
      <c r="G5" s="22" t="s">
        <v>8</v>
      </c>
      <c r="H5" s="36" t="s">
        <v>6</v>
      </c>
      <c r="I5" s="22" t="s">
        <v>7</v>
      </c>
      <c r="J5" s="22" t="s">
        <v>8</v>
      </c>
      <c r="K5" s="24" t="s">
        <v>6</v>
      </c>
      <c r="L5" s="26" t="s">
        <v>7</v>
      </c>
    </row>
    <row r="6" spans="1:12" s="1" customFormat="1" ht="19.899999999999999" customHeight="1" x14ac:dyDescent="0.2">
      <c r="A6" s="32"/>
      <c r="B6" s="23"/>
      <c r="C6" s="23"/>
      <c r="D6" s="23"/>
      <c r="E6" s="37"/>
      <c r="F6" s="23"/>
      <c r="G6" s="23"/>
      <c r="H6" s="37"/>
      <c r="I6" s="23"/>
      <c r="J6" s="23"/>
      <c r="K6" s="25"/>
      <c r="L6" s="27"/>
    </row>
    <row r="7" spans="1:12" s="2" customFormat="1" ht="46.5" customHeight="1" x14ac:dyDescent="0.25">
      <c r="A7" s="15" t="s">
        <v>12</v>
      </c>
      <c r="B7" s="21">
        <v>35688.6</v>
      </c>
      <c r="C7" s="21">
        <v>5165.6000000000004</v>
      </c>
      <c r="D7" s="19">
        <f>C7/B7*100</f>
        <v>14.474089765359249</v>
      </c>
      <c r="E7" s="21">
        <v>10653.2</v>
      </c>
      <c r="F7" s="21">
        <v>1163.8</v>
      </c>
      <c r="G7" s="19">
        <f>F7/E7*100</f>
        <v>10.924417076559156</v>
      </c>
      <c r="H7" s="21">
        <v>35688.6</v>
      </c>
      <c r="I7" s="21">
        <v>5197.8</v>
      </c>
      <c r="J7" s="20">
        <f>I7/H7*100</f>
        <v>14.564314655099949</v>
      </c>
      <c r="K7" s="21">
        <f t="shared" ref="K7:L9" si="0">B7-H7</f>
        <v>0</v>
      </c>
      <c r="L7" s="21">
        <f t="shared" si="0"/>
        <v>-32.199999999999818</v>
      </c>
    </row>
    <row r="8" spans="1:12" s="2" customFormat="1" ht="33.75" customHeight="1" x14ac:dyDescent="0.25">
      <c r="A8" s="15" t="s">
        <v>13</v>
      </c>
      <c r="B8" s="21">
        <v>6004</v>
      </c>
      <c r="C8" s="21">
        <v>1111.4000000000001</v>
      </c>
      <c r="D8" s="19">
        <f t="shared" ref="D8:D18" si="1">C8/B8*100</f>
        <v>18.510992671552302</v>
      </c>
      <c r="E8" s="21">
        <v>214.8</v>
      </c>
      <c r="F8" s="21">
        <v>42</v>
      </c>
      <c r="G8" s="19">
        <f t="shared" ref="G8:G17" si="2">F8/E8*100</f>
        <v>19.553072625698324</v>
      </c>
      <c r="H8" s="21">
        <v>6004</v>
      </c>
      <c r="I8" s="21">
        <v>908.5</v>
      </c>
      <c r="J8" s="20">
        <f t="shared" ref="J8:J18" si="3">I8/H8*100</f>
        <v>15.131578947368421</v>
      </c>
      <c r="K8" s="21">
        <f t="shared" si="0"/>
        <v>0</v>
      </c>
      <c r="L8" s="21">
        <f t="shared" si="0"/>
        <v>202.90000000000009</v>
      </c>
    </row>
    <row r="9" spans="1:12" s="2" customFormat="1" ht="33.75" customHeight="1" x14ac:dyDescent="0.25">
      <c r="A9" s="15" t="s">
        <v>14</v>
      </c>
      <c r="B9" s="21">
        <v>5090.1000000000004</v>
      </c>
      <c r="C9" s="21">
        <v>573.70000000000005</v>
      </c>
      <c r="D9" s="19">
        <f t="shared" si="1"/>
        <v>11.270898410640262</v>
      </c>
      <c r="E9" s="21">
        <v>115</v>
      </c>
      <c r="F9" s="21">
        <v>1.5</v>
      </c>
      <c r="G9" s="19">
        <f t="shared" si="2"/>
        <v>1.3043478260869565</v>
      </c>
      <c r="H9" s="21">
        <v>5090.1000000000004</v>
      </c>
      <c r="I9" s="21">
        <v>589.79999999999995</v>
      </c>
      <c r="J9" s="20">
        <f t="shared" si="3"/>
        <v>11.58719867979018</v>
      </c>
      <c r="K9" s="21">
        <f t="shared" si="0"/>
        <v>0</v>
      </c>
      <c r="L9" s="21">
        <f t="shared" si="0"/>
        <v>-16.099999999999909</v>
      </c>
    </row>
    <row r="10" spans="1:12" s="2" customFormat="1" ht="37.5" customHeight="1" x14ac:dyDescent="0.25">
      <c r="A10" s="15" t="s">
        <v>15</v>
      </c>
      <c r="B10" s="21">
        <v>5666.9</v>
      </c>
      <c r="C10" s="21">
        <v>1105.3</v>
      </c>
      <c r="D10" s="19">
        <f t="shared" si="1"/>
        <v>19.504490991547407</v>
      </c>
      <c r="E10" s="21">
        <v>141.30000000000001</v>
      </c>
      <c r="F10" s="21">
        <v>16.600000000000001</v>
      </c>
      <c r="G10" s="19">
        <f t="shared" si="2"/>
        <v>11.748053786270347</v>
      </c>
      <c r="H10" s="21">
        <v>5708.6</v>
      </c>
      <c r="I10" s="21">
        <v>1088</v>
      </c>
      <c r="J10" s="20">
        <f t="shared" si="3"/>
        <v>19.058963668850502</v>
      </c>
      <c r="K10" s="21">
        <f t="shared" ref="K10:K17" si="4">B10-H10</f>
        <v>-41.700000000000728</v>
      </c>
      <c r="L10" s="21">
        <f t="shared" ref="L10:L17" si="5">C10-I10</f>
        <v>17.299999999999955</v>
      </c>
    </row>
    <row r="11" spans="1:12" s="2" customFormat="1" ht="45" customHeight="1" x14ac:dyDescent="0.25">
      <c r="A11" s="15" t="s">
        <v>16</v>
      </c>
      <c r="B11" s="21">
        <v>7058</v>
      </c>
      <c r="C11" s="21">
        <v>1214.5</v>
      </c>
      <c r="D11" s="19">
        <f t="shared" si="1"/>
        <v>17.207424199489939</v>
      </c>
      <c r="E11" s="21">
        <v>130</v>
      </c>
      <c r="F11" s="21">
        <v>15.2</v>
      </c>
      <c r="G11" s="19">
        <f t="shared" si="2"/>
        <v>11.692307692307692</v>
      </c>
      <c r="H11" s="21">
        <v>7058</v>
      </c>
      <c r="I11" s="21">
        <v>1105.9000000000001</v>
      </c>
      <c r="J11" s="20">
        <f t="shared" si="3"/>
        <v>15.668744686880137</v>
      </c>
      <c r="K11" s="21">
        <f t="shared" si="4"/>
        <v>0</v>
      </c>
      <c r="L11" s="21">
        <f t="shared" si="5"/>
        <v>108.59999999999991</v>
      </c>
    </row>
    <row r="12" spans="1:12" s="2" customFormat="1" ht="45" customHeight="1" x14ac:dyDescent="0.25">
      <c r="A12" s="15" t="s">
        <v>17</v>
      </c>
      <c r="B12" s="21">
        <v>11429.6</v>
      </c>
      <c r="C12" s="21">
        <v>1452.1</v>
      </c>
      <c r="D12" s="19">
        <f t="shared" si="1"/>
        <v>12.704731574158323</v>
      </c>
      <c r="E12" s="21">
        <v>1280</v>
      </c>
      <c r="F12" s="21">
        <v>278.10000000000002</v>
      </c>
      <c r="G12" s="19">
        <f t="shared" si="2"/>
        <v>21.7265625</v>
      </c>
      <c r="H12" s="21">
        <v>11680.1</v>
      </c>
      <c r="I12" s="21">
        <v>1204.5</v>
      </c>
      <c r="J12" s="20">
        <f t="shared" si="3"/>
        <v>10.312411708803863</v>
      </c>
      <c r="K12" s="21">
        <f t="shared" si="4"/>
        <v>-250.5</v>
      </c>
      <c r="L12" s="21">
        <f t="shared" si="5"/>
        <v>247.59999999999991</v>
      </c>
    </row>
    <row r="13" spans="1:12" s="2" customFormat="1" ht="45" customHeight="1" x14ac:dyDescent="0.25">
      <c r="A13" s="15" t="s">
        <v>18</v>
      </c>
      <c r="B13" s="21">
        <v>8157</v>
      </c>
      <c r="C13" s="21">
        <v>1240.4000000000001</v>
      </c>
      <c r="D13" s="19">
        <f t="shared" si="1"/>
        <v>15.206571043275716</v>
      </c>
      <c r="E13" s="21">
        <v>375.7</v>
      </c>
      <c r="F13" s="21">
        <v>52.6</v>
      </c>
      <c r="G13" s="19">
        <f t="shared" si="2"/>
        <v>14.000532339632688</v>
      </c>
      <c r="H13" s="21">
        <v>8190.7</v>
      </c>
      <c r="I13" s="21">
        <v>1223</v>
      </c>
      <c r="J13" s="20">
        <f t="shared" si="3"/>
        <v>14.931568730389344</v>
      </c>
      <c r="K13" s="21">
        <f t="shared" si="4"/>
        <v>-33.699999999999818</v>
      </c>
      <c r="L13" s="21">
        <f t="shared" si="5"/>
        <v>17.400000000000091</v>
      </c>
    </row>
    <row r="14" spans="1:12" s="2" customFormat="1" ht="39.75" customHeight="1" x14ac:dyDescent="0.25">
      <c r="A14" s="15" t="s">
        <v>19</v>
      </c>
      <c r="B14" s="21">
        <v>6807</v>
      </c>
      <c r="C14" s="21">
        <v>1090.2</v>
      </c>
      <c r="D14" s="19">
        <f t="shared" si="1"/>
        <v>16.015866020273247</v>
      </c>
      <c r="E14" s="21">
        <v>888</v>
      </c>
      <c r="F14" s="21">
        <v>97.8</v>
      </c>
      <c r="G14" s="19">
        <f t="shared" si="2"/>
        <v>11.013513513513514</v>
      </c>
      <c r="H14" s="21">
        <v>6831</v>
      </c>
      <c r="I14" s="21">
        <v>965.9</v>
      </c>
      <c r="J14" s="20">
        <f t="shared" si="3"/>
        <v>14.139950226906747</v>
      </c>
      <c r="K14" s="21">
        <f t="shared" si="4"/>
        <v>-24</v>
      </c>
      <c r="L14" s="21">
        <f t="shared" si="5"/>
        <v>124.30000000000007</v>
      </c>
    </row>
    <row r="15" spans="1:12" s="2" customFormat="1" ht="31.5" customHeight="1" x14ac:dyDescent="0.25">
      <c r="A15" s="15" t="s">
        <v>20</v>
      </c>
      <c r="B15" s="21">
        <v>5070.1000000000004</v>
      </c>
      <c r="C15" s="21">
        <v>729.2</v>
      </c>
      <c r="D15" s="19">
        <f t="shared" si="1"/>
        <v>14.382359322301335</v>
      </c>
      <c r="E15" s="21">
        <v>41</v>
      </c>
      <c r="F15" s="21">
        <v>4.3</v>
      </c>
      <c r="G15" s="19">
        <f t="shared" si="2"/>
        <v>10.487804878048781</v>
      </c>
      <c r="H15" s="21">
        <v>5070.1000000000004</v>
      </c>
      <c r="I15" s="21">
        <v>731.9</v>
      </c>
      <c r="J15" s="20">
        <f t="shared" si="3"/>
        <v>14.435612709808485</v>
      </c>
      <c r="K15" s="21">
        <f t="shared" si="4"/>
        <v>0</v>
      </c>
      <c r="L15" s="21">
        <f t="shared" si="5"/>
        <v>-2.6999999999999318</v>
      </c>
    </row>
    <row r="16" spans="1:12" s="2" customFormat="1" ht="39.75" customHeight="1" x14ac:dyDescent="0.25">
      <c r="A16" s="15" t="s">
        <v>22</v>
      </c>
      <c r="B16" s="21">
        <v>7530</v>
      </c>
      <c r="C16" s="21">
        <v>1165.9000000000001</v>
      </c>
      <c r="D16" s="19">
        <f t="shared" si="1"/>
        <v>15.48339973439575</v>
      </c>
      <c r="E16" s="21">
        <v>458</v>
      </c>
      <c r="F16" s="21">
        <v>23.7</v>
      </c>
      <c r="G16" s="19">
        <f t="shared" si="2"/>
        <v>5.1746724890829698</v>
      </c>
      <c r="H16" s="21">
        <v>7530</v>
      </c>
      <c r="I16" s="21">
        <v>931.6</v>
      </c>
      <c r="J16" s="20">
        <f t="shared" si="3"/>
        <v>12.371845949535192</v>
      </c>
      <c r="K16" s="21">
        <f t="shared" si="4"/>
        <v>0</v>
      </c>
      <c r="L16" s="21">
        <f>C16-I16</f>
        <v>234.30000000000007</v>
      </c>
    </row>
    <row r="17" spans="1:12" s="2" customFormat="1" ht="39.75" customHeight="1" x14ac:dyDescent="0.25">
      <c r="A17" s="15" t="s">
        <v>21</v>
      </c>
      <c r="B17" s="21">
        <v>9086</v>
      </c>
      <c r="C17" s="21">
        <v>1075.8</v>
      </c>
      <c r="D17" s="19">
        <f t="shared" si="1"/>
        <v>11.840193704600484</v>
      </c>
      <c r="E17" s="21">
        <v>287</v>
      </c>
      <c r="F17" s="21">
        <v>10.8</v>
      </c>
      <c r="G17" s="19">
        <f t="shared" si="2"/>
        <v>3.7630662020905925</v>
      </c>
      <c r="H17" s="21">
        <v>9086</v>
      </c>
      <c r="I17" s="21">
        <v>1333.9</v>
      </c>
      <c r="J17" s="20">
        <f t="shared" si="3"/>
        <v>14.680827646929343</v>
      </c>
      <c r="K17" s="21">
        <f t="shared" si="4"/>
        <v>0</v>
      </c>
      <c r="L17" s="21">
        <f t="shared" si="5"/>
        <v>-258.10000000000014</v>
      </c>
    </row>
    <row r="18" spans="1:12" s="3" customFormat="1" ht="23.25" customHeight="1" x14ac:dyDescent="0.25">
      <c r="A18" s="6" t="s">
        <v>10</v>
      </c>
      <c r="B18" s="7">
        <f>SUM(B7:B17)</f>
        <v>107587.3</v>
      </c>
      <c r="C18" s="7">
        <f>SUM(C7:C17)</f>
        <v>15924.1</v>
      </c>
      <c r="D18" s="16">
        <f t="shared" si="1"/>
        <v>14.801096411937095</v>
      </c>
      <c r="E18" s="8">
        <f>SUM(E7:E17)</f>
        <v>14584</v>
      </c>
      <c r="F18" s="7">
        <f>SUM(F7:F17)</f>
        <v>1706.3999999999996</v>
      </c>
      <c r="G18" s="16">
        <f>F18/E18*100</f>
        <v>11.700493691716947</v>
      </c>
      <c r="H18" s="7">
        <f>SUM(H7:H17)</f>
        <v>107937.2</v>
      </c>
      <c r="I18" s="8">
        <f>SUM(I7:I17)</f>
        <v>15280.8</v>
      </c>
      <c r="J18" s="17">
        <f t="shared" si="3"/>
        <v>14.157120992577166</v>
      </c>
      <c r="K18" s="18">
        <f>B18-H18</f>
        <v>-349.89999999999418</v>
      </c>
      <c r="L18" s="18">
        <f>C18-I18</f>
        <v>643.30000000000109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01.03.25</vt:lpstr>
      <vt:lpstr>'на 01.03.25'!Заголовки_для_печати</vt:lpstr>
      <vt:lpstr>'на 01.03.25'!Область_печати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2025-03-07T05:59:53Z</dcterms:modified>
</cp:coreProperties>
</file>