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/>
  </bookViews>
  <sheets>
    <sheet name="на 01.10.24" sheetId="1" r:id="rId1"/>
  </sheets>
  <definedNames>
    <definedName name="_xlnm.Print_Titles" localSheetId="0">'на 01.10.24'!$A:$L</definedName>
    <definedName name="_xlnm.Print_Area" localSheetId="0">'на 01.10.24'!$A$1:$L$22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<sst xmlns="http://schemas.openxmlformats.org/spreadsheetml/2006/main" count="32" uniqueCount="24">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</sst>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A3" sqref="A3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3.710937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8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0" t="s">
        <v>9</v>
      </c>
      <c r="B4" s="33" t="s">
        <v>2</v>
      </c>
      <c r="C4" s="33"/>
      <c r="D4" s="33"/>
      <c r="E4" s="34" t="s">
        <v>3</v>
      </c>
      <c r="F4" s="33"/>
      <c r="G4" s="33"/>
      <c r="H4" s="35" t="s">
        <v>4</v>
      </c>
      <c r="I4" s="35"/>
      <c r="J4" s="35"/>
      <c r="K4" s="35" t="s">
        <v>5</v>
      </c>
      <c r="L4" s="35"/>
    </row>
    <row r="5" spans="1:12" s="1" customFormat="1" ht="23.25" customHeight="1" x14ac:dyDescent="0.2">
      <c r="A5" s="31"/>
      <c r="B5" s="22" t="s">
        <v>6</v>
      </c>
      <c r="C5" s="22" t="s">
        <v>7</v>
      </c>
      <c r="D5" s="22" t="s">
        <v>8</v>
      </c>
      <c r="E5" s="36" t="s">
        <v>6</v>
      </c>
      <c r="F5" s="22" t="s">
        <v>7</v>
      </c>
      <c r="G5" s="22" t="s">
        <v>8</v>
      </c>
      <c r="H5" s="36" t="s">
        <v>6</v>
      </c>
      <c r="I5" s="22" t="s">
        <v>7</v>
      </c>
      <c r="J5" s="22" t="s">
        <v>8</v>
      </c>
      <c r="K5" s="24" t="s">
        <v>6</v>
      </c>
      <c r="L5" s="26" t="s">
        <v>7</v>
      </c>
    </row>
    <row r="6" spans="1:12" s="1" customFormat="1" ht="19.899999999999999" customHeight="1" x14ac:dyDescent="0.2">
      <c r="A6" s="32"/>
      <c r="B6" s="23"/>
      <c r="C6" s="23"/>
      <c r="D6" s="23"/>
      <c r="E6" s="37"/>
      <c r="F6" s="23"/>
      <c r="G6" s="23"/>
      <c r="H6" s="37"/>
      <c r="I6" s="23"/>
      <c r="J6" s="23"/>
      <c r="K6" s="25"/>
      <c r="L6" s="27"/>
    </row>
    <row r="7" spans="1:12" s="2" customFormat="1" ht="46.5" customHeight="1" x14ac:dyDescent="0.25">
      <c r="A7" s="15" t="s">
        <v>12</v>
      </c>
      <c r="B7" s="21">
        <v>39200.400000000001</v>
      </c>
      <c r="C7" s="21">
        <v>28556.7</v>
      </c>
      <c r="D7" s="19">
        <f>C7/B7*100</f>
        <v>72.847981143049552</v>
      </c>
      <c r="E7" s="21">
        <v>11034.7</v>
      </c>
      <c r="F7" s="21">
        <v>5757.9</v>
      </c>
      <c r="G7" s="19">
        <f>F7/E7*100</f>
        <v>52.179941457402549</v>
      </c>
      <c r="H7" s="21">
        <v>40121.699999999997</v>
      </c>
      <c r="I7" s="21">
        <v>26024.3</v>
      </c>
      <c r="J7" s="20">
        <f>I7/H7*100</f>
        <v>64.863403096080177</v>
      </c>
      <c r="K7" s="21">
        <f t="shared" ref="K7:L9" si="0">B7-H7</f>
        <v>-921.29999999999563</v>
      </c>
      <c r="L7" s="21">
        <f t="shared" si="0"/>
        <v>2532.4000000000015</v>
      </c>
    </row>
    <row r="8" spans="1:12" s="2" customFormat="1" ht="33.75" customHeight="1" x14ac:dyDescent="0.25">
      <c r="A8" s="15" t="s">
        <v>13</v>
      </c>
      <c r="B8" s="21">
        <v>6664.1</v>
      </c>
      <c r="C8" s="21">
        <v>5346.6</v>
      </c>
      <c r="D8" s="19">
        <f t="shared" ref="D8:D18" si="1">C8/B8*100</f>
        <v>80.229888507075216</v>
      </c>
      <c r="E8" s="21">
        <v>177</v>
      </c>
      <c r="F8" s="21">
        <v>124.4</v>
      </c>
      <c r="G8" s="19">
        <f t="shared" ref="G8:G17" si="2">F8/E8*100</f>
        <v>70.282485875706215</v>
      </c>
      <c r="H8" s="21">
        <v>6680.2</v>
      </c>
      <c r="I8" s="21">
        <v>5104.1000000000004</v>
      </c>
      <c r="J8" s="20">
        <f t="shared" ref="J8:J18" si="3">I8/H8*100</f>
        <v>76.406395018113244</v>
      </c>
      <c r="K8" s="21">
        <f t="shared" si="0"/>
        <v>-16.099999999999454</v>
      </c>
      <c r="L8" s="21">
        <f t="shared" si="0"/>
        <v>242.5</v>
      </c>
    </row>
    <row r="9" spans="1:12" s="2" customFormat="1" ht="33.75" customHeight="1" x14ac:dyDescent="0.25">
      <c r="A9" s="15" t="s">
        <v>14</v>
      </c>
      <c r="B9" s="21">
        <v>5291.2</v>
      </c>
      <c r="C9" s="21">
        <v>4099.1000000000004</v>
      </c>
      <c r="D9" s="19">
        <f t="shared" si="1"/>
        <v>77.470139098881177</v>
      </c>
      <c r="E9" s="21">
        <v>103.5</v>
      </c>
      <c r="F9" s="21">
        <v>54.1</v>
      </c>
      <c r="G9" s="19">
        <f t="shared" si="2"/>
        <v>52.270531400966178</v>
      </c>
      <c r="H9" s="21">
        <v>5291.2</v>
      </c>
      <c r="I9" s="21">
        <v>4013.8</v>
      </c>
      <c r="J9" s="20">
        <f t="shared" si="3"/>
        <v>75.858028424553979</v>
      </c>
      <c r="K9" s="21">
        <f t="shared" si="0"/>
        <v>0</v>
      </c>
      <c r="L9" s="21">
        <f t="shared" si="0"/>
        <v>85.300000000000182</v>
      </c>
    </row>
    <row r="10" spans="1:12" s="2" customFormat="1" ht="37.5" customHeight="1" x14ac:dyDescent="0.25">
      <c r="A10" s="15" t="s">
        <v>15</v>
      </c>
      <c r="B10" s="21">
        <v>5121.5</v>
      </c>
      <c r="C10" s="21">
        <v>3922.8</v>
      </c>
      <c r="D10" s="19">
        <f t="shared" si="1"/>
        <v>76.594747632529533</v>
      </c>
      <c r="E10" s="21">
        <v>129</v>
      </c>
      <c r="F10" s="21">
        <v>82.4</v>
      </c>
      <c r="G10" s="19">
        <f t="shared" si="2"/>
        <v>63.875968992248069</v>
      </c>
      <c r="H10" s="21">
        <v>5126.1000000000004</v>
      </c>
      <c r="I10" s="21">
        <v>3908.8</v>
      </c>
      <c r="J10" s="20">
        <f t="shared" si="3"/>
        <v>76.252901816195546</v>
      </c>
      <c r="K10" s="21">
        <f t="shared" ref="K10:K17" si="4">B10-H10</f>
        <v>-4.6000000000003638</v>
      </c>
      <c r="L10" s="21">
        <f t="shared" ref="L10:L17" si="5">C10-I10</f>
        <v>14</v>
      </c>
    </row>
    <row r="11" spans="1:12" s="2" customFormat="1" ht="45" customHeight="1" x14ac:dyDescent="0.25">
      <c r="A11" s="15" t="s">
        <v>16</v>
      </c>
      <c r="B11" s="21">
        <v>6972</v>
      </c>
      <c r="C11" s="21">
        <v>5633.3</v>
      </c>
      <c r="D11" s="19">
        <f t="shared" si="1"/>
        <v>80.798909925415956</v>
      </c>
      <c r="E11" s="21">
        <v>142</v>
      </c>
      <c r="F11" s="21">
        <v>92.7</v>
      </c>
      <c r="G11" s="19">
        <f t="shared" si="2"/>
        <v>65.281690140845072</v>
      </c>
      <c r="H11" s="21">
        <v>6976.2</v>
      </c>
      <c r="I11" s="21">
        <v>5603.1</v>
      </c>
      <c r="J11" s="20">
        <f t="shared" si="3"/>
        <v>80.317364754450864</v>
      </c>
      <c r="K11" s="21">
        <f t="shared" si="4"/>
        <v>-4.1999999999998181</v>
      </c>
      <c r="L11" s="21">
        <f t="shared" si="5"/>
        <v>30.199999999999818</v>
      </c>
    </row>
    <row r="12" spans="1:12" s="2" customFormat="1" ht="45" customHeight="1" x14ac:dyDescent="0.25">
      <c r="A12" s="15" t="s">
        <v>17</v>
      </c>
      <c r="B12" s="21">
        <v>12879.4</v>
      </c>
      <c r="C12" s="21">
        <v>6417.7</v>
      </c>
      <c r="D12" s="19">
        <f t="shared" si="1"/>
        <v>49.829184589344223</v>
      </c>
      <c r="E12" s="21">
        <v>1578</v>
      </c>
      <c r="F12" s="21">
        <v>1123.5</v>
      </c>
      <c r="G12" s="19">
        <f t="shared" si="2"/>
        <v>71.197718631178702</v>
      </c>
      <c r="H12" s="21">
        <v>13047</v>
      </c>
      <c r="I12" s="21">
        <v>6173.2</v>
      </c>
      <c r="J12" s="20">
        <f t="shared" si="3"/>
        <v>47.315091591936842</v>
      </c>
      <c r="K12" s="21">
        <f t="shared" si="4"/>
        <v>-167.60000000000036</v>
      </c>
      <c r="L12" s="21">
        <f t="shared" si="5"/>
        <v>244.5</v>
      </c>
    </row>
    <row r="13" spans="1:12" s="2" customFormat="1" ht="45" customHeight="1" x14ac:dyDescent="0.25">
      <c r="A13" s="15" t="s">
        <v>18</v>
      </c>
      <c r="B13" s="21">
        <v>8328</v>
      </c>
      <c r="C13" s="21">
        <v>5655.6</v>
      </c>
      <c r="D13" s="19">
        <f t="shared" si="1"/>
        <v>67.910662824207506</v>
      </c>
      <c r="E13" s="21">
        <v>392</v>
      </c>
      <c r="F13" s="21">
        <v>236.3</v>
      </c>
      <c r="G13" s="19">
        <f t="shared" si="2"/>
        <v>60.280612244897959</v>
      </c>
      <c r="H13" s="21">
        <v>8381.9</v>
      </c>
      <c r="I13" s="21">
        <v>5590.4</v>
      </c>
      <c r="J13" s="20">
        <f t="shared" si="3"/>
        <v>66.696095157422548</v>
      </c>
      <c r="K13" s="21">
        <f t="shared" si="4"/>
        <v>-53.899999999999636</v>
      </c>
      <c r="L13" s="21">
        <f t="shared" si="5"/>
        <v>65.200000000000728</v>
      </c>
    </row>
    <row r="14" spans="1:12" s="2" customFormat="1" ht="39.75" customHeight="1" x14ac:dyDescent="0.25">
      <c r="A14" s="15" t="s">
        <v>19</v>
      </c>
      <c r="B14" s="21">
        <v>7556.5</v>
      </c>
      <c r="C14" s="21">
        <v>4123.6000000000004</v>
      </c>
      <c r="D14" s="19">
        <f t="shared" si="1"/>
        <v>54.570237543836441</v>
      </c>
      <c r="E14" s="21">
        <v>926</v>
      </c>
      <c r="F14" s="21">
        <v>304.8</v>
      </c>
      <c r="G14" s="19">
        <f t="shared" si="2"/>
        <v>32.915766738660906</v>
      </c>
      <c r="H14" s="21">
        <v>7904</v>
      </c>
      <c r="I14" s="21">
        <v>4374.7</v>
      </c>
      <c r="J14" s="20">
        <f t="shared" si="3"/>
        <v>55.347925101214571</v>
      </c>
      <c r="K14" s="21">
        <f t="shared" si="4"/>
        <v>-347.5</v>
      </c>
      <c r="L14" s="21">
        <f t="shared" si="5"/>
        <v>-251.09999999999945</v>
      </c>
    </row>
    <row r="15" spans="1:12" s="2" customFormat="1" ht="31.5" customHeight="1" x14ac:dyDescent="0.25">
      <c r="A15" s="15" t="s">
        <v>20</v>
      </c>
      <c r="B15" s="21">
        <v>5810.8</v>
      </c>
      <c r="C15" s="21">
        <v>3965.4</v>
      </c>
      <c r="D15" s="19">
        <f t="shared" si="1"/>
        <v>68.241894403524469</v>
      </c>
      <c r="E15" s="21">
        <v>48</v>
      </c>
      <c r="F15" s="21">
        <v>20.7</v>
      </c>
      <c r="G15" s="19">
        <f t="shared" si="2"/>
        <v>43.125</v>
      </c>
      <c r="H15" s="21">
        <v>5812.3</v>
      </c>
      <c r="I15" s="21">
        <v>3898.3</v>
      </c>
      <c r="J15" s="20">
        <f t="shared" si="3"/>
        <v>67.069834660977577</v>
      </c>
      <c r="K15" s="21">
        <f t="shared" si="4"/>
        <v>-1.5</v>
      </c>
      <c r="L15" s="21">
        <f t="shared" si="5"/>
        <v>67.099999999999909</v>
      </c>
    </row>
    <row r="16" spans="1:12" s="2" customFormat="1" ht="39.75" customHeight="1" x14ac:dyDescent="0.25">
      <c r="A16" s="15" t="s">
        <v>22</v>
      </c>
      <c r="B16" s="21">
        <v>7964</v>
      </c>
      <c r="C16" s="21">
        <v>5885.2</v>
      </c>
      <c r="D16" s="19">
        <f t="shared" si="1"/>
        <v>73.897538925163232</v>
      </c>
      <c r="E16" s="21">
        <v>297</v>
      </c>
      <c r="F16" s="21">
        <v>173.1</v>
      </c>
      <c r="G16" s="19">
        <f t="shared" si="2"/>
        <v>58.282828282828284</v>
      </c>
      <c r="H16" s="21">
        <v>7975.2</v>
      </c>
      <c r="I16" s="21">
        <v>5834.3</v>
      </c>
      <c r="J16" s="20">
        <f t="shared" si="3"/>
        <v>73.155532149663955</v>
      </c>
      <c r="K16" s="21">
        <f t="shared" si="4"/>
        <v>-11.199999999999818</v>
      </c>
      <c r="L16" s="21">
        <f>C16-I16</f>
        <v>50.899999999999636</v>
      </c>
    </row>
    <row r="17" spans="1:12" s="2" customFormat="1" ht="39.75" customHeight="1" x14ac:dyDescent="0.25">
      <c r="A17" s="15" t="s">
        <v>21</v>
      </c>
      <c r="B17" s="21">
        <v>10431.4</v>
      </c>
      <c r="C17" s="21">
        <v>7870.1</v>
      </c>
      <c r="D17" s="19">
        <f t="shared" si="1"/>
        <v>75.446248825660987</v>
      </c>
      <c r="E17" s="21">
        <v>372</v>
      </c>
      <c r="F17" s="21">
        <v>363.4</v>
      </c>
      <c r="G17" s="19">
        <f t="shared" si="2"/>
        <v>97.688172043010752</v>
      </c>
      <c r="H17" s="21">
        <v>10449</v>
      </c>
      <c r="I17" s="21">
        <v>7800.9</v>
      </c>
      <c r="J17" s="20">
        <f t="shared" si="3"/>
        <v>74.656904966982481</v>
      </c>
      <c r="K17" s="21">
        <f t="shared" si="4"/>
        <v>-17.600000000000364</v>
      </c>
      <c r="L17" s="21">
        <f t="shared" si="5"/>
        <v>69.200000000000728</v>
      </c>
    </row>
    <row r="18" spans="1:12" s="3" customFormat="1" ht="23.25" customHeight="1" x14ac:dyDescent="0.25">
      <c r="A18" s="6" t="s">
        <v>10</v>
      </c>
      <c r="B18" s="7">
        <f>SUM(B7:B17)</f>
        <v>116219.29999999999</v>
      </c>
      <c r="C18" s="7">
        <f>SUM(C7:C17)</f>
        <v>81476.100000000006</v>
      </c>
      <c r="D18" s="16">
        <f t="shared" si="1"/>
        <v>70.105481619662143</v>
      </c>
      <c r="E18" s="8">
        <f>SUM(E7:E17)</f>
        <v>15199.2</v>
      </c>
      <c r="F18" s="7">
        <f>SUM(F7:F17)</f>
        <v>8333.2999999999993</v>
      </c>
      <c r="G18" s="16">
        <f>F18/E18*100</f>
        <v>54.827227748828875</v>
      </c>
      <c r="H18" s="7">
        <f>SUM(H7:H17)</f>
        <v>117764.79999999999</v>
      </c>
      <c r="I18" s="8">
        <f>SUM(I7:I17)</f>
        <v>78325.899999999994</v>
      </c>
      <c r="J18" s="17">
        <f t="shared" si="3"/>
        <v>66.51045134029863</v>
      </c>
      <c r="K18" s="18">
        <f>B18-H18</f>
        <v>-1545.5</v>
      </c>
      <c r="L18" s="18">
        <f>C18-I18</f>
        <v>3150.2000000000116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01.10.24</vt:lpstr>
      <vt:lpstr>'на 01.10.24'!Заголовки_для_печати</vt:lpstr>
      <vt:lpstr>'на 01.10.24'!Область_печати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RePack by Diakov</cp:lastModifiedBy>
  <cp:lastPrinted>2024-08-08T05:33:56Z</cp:lastPrinted>
  <dcterms:created xsi:type="dcterms:W3CDTF">2020-02-27T11:39:19Z</dcterms:created>
  <dcterms:modified xsi:type="dcterms:W3CDTF">2024-10-09T07:38:39Z</dcterms:modified>
</cp:coreProperties>
</file>