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1025"/>
  </bookViews>
  <sheets>
    <sheet name="Приложение 4" sheetId="2" r:id="rId1"/>
  </sheets>
  <definedNames>
    <definedName name="_xlnm.Print_Titles" localSheetId="0">'Приложение 4'!$10:$10</definedName>
  </definedNames>
  <calcPr calcId="145621"/>
</workbook>
</file>

<file path=xl/calcChain.xml><?xml version="1.0" encoding="utf-8"?>
<calcChain xmlns="http://schemas.openxmlformats.org/spreadsheetml/2006/main">
  <c r="I14" i="2" l="1"/>
  <c r="I21" i="2"/>
  <c r="I19" i="2"/>
  <c r="I18" i="2" l="1"/>
  <c r="I25" i="2"/>
  <c r="I24" i="2" s="1"/>
  <c r="I23" i="2" s="1"/>
  <c r="I16" i="2" l="1"/>
  <c r="I13" i="2" l="1"/>
  <c r="I12" i="2" s="1"/>
  <c r="I34" i="2"/>
  <c r="I33" i="2" s="1"/>
  <c r="I29" i="2"/>
  <c r="I30" i="2" l="1"/>
  <c r="I28" i="2" s="1"/>
  <c r="I32" i="2"/>
  <c r="I27" i="2" l="1"/>
  <c r="I11" i="2" s="1"/>
</calcChain>
</file>

<file path=xl/sharedStrings.xml><?xml version="1.0" encoding="utf-8"?>
<sst xmlns="http://schemas.openxmlformats.org/spreadsheetml/2006/main" count="134" uniqueCount="52">
  <si>
    <t>Приложение 4</t>
  </si>
  <si>
    <t>Наименование кода</t>
  </si>
  <si>
    <t>Код</t>
  </si>
  <si>
    <t>992</t>
  </si>
  <si>
    <t>Финансовое управление АМО МР "Сысольский"</t>
  </si>
  <si>
    <t>01</t>
  </si>
  <si>
    <t>03</t>
  </si>
  <si>
    <t>00</t>
  </si>
  <si>
    <t>0000</t>
  </si>
  <si>
    <t>000</t>
  </si>
  <si>
    <t>Бюджетные кредиты от других бюджетов бюджетной системы Российской Федерации</t>
  </si>
  <si>
    <t>700</t>
  </si>
  <si>
    <t>05</t>
  </si>
  <si>
    <t>710</t>
  </si>
  <si>
    <t>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</si>
  <si>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</si>
  <si>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</si>
  <si>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</si>
  <si>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</si>
  <si>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</si>
  <si>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</si>
  <si>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 xml:space="preserve">Увеличение прочих остатков денежных средств бюджетов  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</si>
  <si>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</si>
  <si>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</si>
  <si>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>Уменьшение прочих остатков средств бюджетов</t>
  </si>
  <si>
    <t xml:space="preserve">Уменьшение прочих остатков денежных средств бюджетов  </t>
  </si>
  <si>
    <t xml:space="preserve">Уменьшение прочих остатков денежных средств бюджетов муниципальных районов </t>
  </si>
  <si>
    <t xml:space="preserve">"Об утверждении отчета об исполнении </t>
  </si>
  <si>
    <t>бюджета  муниципального образования</t>
  </si>
  <si>
    <t>к решению Совета муниципального района "Сысольский"</t>
  </si>
  <si>
    <t>Кредиты кредитных организаций в валюте Российской Федерации</t>
  </si>
  <si>
    <t>02</t>
  </si>
  <si>
    <t>06</t>
  </si>
  <si>
    <t>Иные источники внутреннего финансирования дефицитов бюджетов</t>
  </si>
  <si>
    <t>Операции по управлению остатками средств на единых счетах бюджетов</t>
  </si>
  <si>
    <t>10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</si>
  <si>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</si>
  <si>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Увеличение финансовых активов в собственности муниципальных районов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</si>
  <si>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550</t>
  </si>
  <si>
    <t>050</t>
  </si>
  <si>
    <t>500</t>
  </si>
  <si>
    <t>от  __________ 2025г. №_______</t>
  </si>
  <si>
    <t xml:space="preserve"> муниципального района "Сысольский" за 2024 год"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</si>
  <si>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</si>
  <si>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</si>
  <si>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Привлечение кредитов от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</si>
  <si>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</si>
  <si>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</si>
  <si>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</si>
  <si>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ИСТОЧНИКИ ФИНАНСИРОВАНИЯ ДЕФИЦИТА БЮДЖЕТА  МУНИЦИПАЛЬНОГО ОБРАЗОВАНИЯ МУНИЦИПАЛЬНОГО РАЙОНА "СЫСОЛЬСКИЙ" ГОД ПО КОДАМ КЛАССИФИКАЦИИ ИСТОЧНИКОВ ФИНАНСИРОВАНИЯ ДЕФИЦИТОВ БЮДЖЕТОВ ЗА 2024 ГОД</t>
  </si>
  <si>
    <t>Кассовое исполнение,              рублей</t>
  </si>
  <si>
    <t>ИСТОЧНИКИ ВНУТРЕННЕГО ФИНАНСИРОВАНИЯ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</si>
</sst>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0"/>
    <numFmt numFmtId="166" formatCode="0000"/>
    <numFmt numFmtId="167" formatCode="000"/>
  </numFmts>
  <fonts count="16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name val="Times New Roman"/>
      <family val="1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67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right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left"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right" vertical="center"/>
    </xf>
    <xf numFmtId="165" fontId="9" fillId="0" borderId="1" xfId="0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167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" fontId="8" fillId="0" borderId="1" xfId="1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4" fontId="10" fillId="0" borderId="1" xfId="0" applyNumberFormat="1" applyFont="1" applyFill="1" applyBorder="1" applyAlignment="1">
      <alignment horizontal="right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top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left" vertical="center" wrapText="1"/>
    </xf>
    <xf numFmtId="167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3" fillId="0" borderId="0" xfId="0" applyFont="1" applyBorder="1" applyAlignment="1" applyProtection="1">
      <alignment horizontal="right"/>
    </xf>
    <xf numFmtId="0" fontId="6" fillId="0" borderId="0" xfId="0" applyFont="1" applyAlignment="1">
      <alignment vertical="top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/>
    </xf>
    <xf numFmtId="49" fontId="11" fillId="0" borderId="1" xfId="0" applyNumberFormat="1" applyFont="1" applyFill="1" applyBorder="1" applyAlignment="1">
      <alignment horizontal="center" vertical="top"/>
    </xf>
    <xf numFmtId="49" fontId="6" fillId="0" borderId="1" xfId="0" applyNumberFormat="1" applyFont="1" applyFill="1" applyBorder="1" applyAlignment="1">
      <alignment horizontal="center" vertical="top"/>
    </xf>
    <xf numFmtId="49" fontId="10" fillId="0" borderId="1" xfId="0" applyNumberFormat="1" applyFont="1" applyFill="1" applyBorder="1" applyAlignment="1">
      <alignment horizontal="center" vertical="top"/>
    </xf>
    <xf numFmtId="4" fontId="8" fillId="0" borderId="1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vertical="center"/>
    </xf>
    <xf numFmtId="4" fontId="10" fillId="0" borderId="1" xfId="0" applyNumberFormat="1" applyFont="1" applyFill="1" applyBorder="1" applyAlignment="1">
      <alignment vertical="center"/>
    </xf>
    <xf numFmtId="4" fontId="7" fillId="0" borderId="1" xfId="0" applyNumberFormat="1" applyFont="1" applyFill="1" applyBorder="1" applyAlignment="1">
      <alignment vertical="center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7" fillId="0" borderId="5" xfId="0" applyNumberFormat="1" applyFont="1" applyBorder="1" applyAlignment="1" applyProtection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vertical="top" wrapText="1"/>
    </xf>
    <xf numFmtId="0" fontId="14" fillId="2" borderId="6" xfId="0" applyFont="1" applyFill="1" applyBorder="1" applyAlignment="1">
      <alignment horizontal="left" vertical="top" wrapText="1"/>
    </xf>
    <xf numFmtId="167" fontId="5" fillId="0" borderId="1" xfId="0" applyNumberFormat="1" applyFont="1" applyFill="1" applyBorder="1" applyAlignment="1">
      <alignment horizontal="center" vertical="top"/>
    </xf>
    <xf numFmtId="49" fontId="8" fillId="0" borderId="2" xfId="0" applyNumberFormat="1" applyFont="1" applyBorder="1" applyAlignment="1" applyProtection="1">
      <alignment horizontal="center" vertical="center" wrapText="1"/>
    </xf>
    <xf numFmtId="49" fontId="8" fillId="0" borderId="3" xfId="0" applyNumberFormat="1" applyFont="1" applyBorder="1" applyAlignment="1" applyProtection="1">
      <alignment horizontal="center" vertical="center" wrapText="1"/>
    </xf>
    <xf numFmtId="49" fontId="8" fillId="0" borderId="4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49" fontId="7" fillId="0" borderId="3" xfId="0" applyNumberFormat="1" applyFont="1" applyBorder="1" applyAlignment="1" applyProtection="1">
      <alignment horizontal="center" vertical="center" wrapText="1"/>
    </xf>
    <xf numFmtId="49" fontId="7" fillId="0" borderId="4" xfId="0" applyNumberFormat="1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right"/>
    </xf>
    <xf numFmtId="0" fontId="1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right" wrapText="1"/>
    </xf>
    <xf numFmtId="4" fontId="5" fillId="0" borderId="4" xfId="0" applyNumberFormat="1" applyFont="1" applyFill="1" applyBorder="1" applyAlignment="1">
      <alignment vertical="center"/>
    </xf>
    <xf numFmtId="4" fontId="7" fillId="0" borderId="4" xfId="0" applyNumberFormat="1" applyFont="1" applyFill="1" applyBorder="1" applyAlignment="1">
      <alignment vertical="center"/>
    </xf>
    <xf numFmtId="4" fontId="11" fillId="0" borderId="4" xfId="0" applyNumberFormat="1" applyFont="1" applyFill="1" applyBorder="1" applyAlignment="1">
      <alignment vertical="center"/>
    </xf>
    <xf numFmtId="4" fontId="8" fillId="0" borderId="1" xfId="0" applyNumberFormat="1" applyFont="1" applyBorder="1" applyAlignment="1">
      <alignment vertical="center"/>
    </xf>
    <xf numFmtId="0" fontId="15" fillId="0" borderId="1" xfId="0" applyFont="1" applyFill="1" applyBorder="1" applyAlignment="1">
      <alignment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abSelected="1" topLeftCell="A22" zoomScaleNormal="100" workbookViewId="0">
      <selection activeCell="K26" sqref="K26"/>
    </sheetView>
  </sheetViews>
  <sheetFormatPr defaultRowHeight="12.75" x14ac:dyDescent="0.2"/>
  <cols>
    <col min="1" max="7" width="6.42578125" customWidth="1"/>
    <col min="8" max="8" width="45.7109375" customWidth="1"/>
    <col min="9" max="9" width="19" customWidth="1"/>
    <col min="10" max="11" width="9.140625" customWidth="1"/>
  </cols>
  <sheetData>
    <row r="1" spans="1:11" ht="18.75" customHeight="1" x14ac:dyDescent="0.3">
      <c r="G1" s="1"/>
      <c r="H1" s="59" t="s">
        <v>0</v>
      </c>
      <c r="I1" s="59"/>
      <c r="J1" s="1"/>
      <c r="K1" s="1"/>
    </row>
    <row r="2" spans="1:11" ht="18.75" customHeight="1" x14ac:dyDescent="0.3">
      <c r="G2" s="2"/>
      <c r="I2" s="34" t="s">
        <v>29</v>
      </c>
      <c r="J2" s="2"/>
      <c r="K2" s="2"/>
    </row>
    <row r="3" spans="1:11" ht="18.75" customHeight="1" x14ac:dyDescent="0.3">
      <c r="G3" s="61" t="s">
        <v>41</v>
      </c>
      <c r="H3" s="61"/>
      <c r="I3" s="61"/>
      <c r="J3" s="3"/>
      <c r="K3" s="3"/>
    </row>
    <row r="4" spans="1:11" ht="18.75" x14ac:dyDescent="0.3">
      <c r="G4" s="35"/>
      <c r="H4" s="59" t="s">
        <v>27</v>
      </c>
      <c r="I4" s="59"/>
    </row>
    <row r="5" spans="1:11" ht="18.75" x14ac:dyDescent="0.3">
      <c r="G5" s="35"/>
      <c r="H5" s="59" t="s">
        <v>28</v>
      </c>
      <c r="I5" s="59"/>
    </row>
    <row r="6" spans="1:11" ht="18.75" x14ac:dyDescent="0.3">
      <c r="G6" s="35"/>
      <c r="H6" s="59" t="s">
        <v>42</v>
      </c>
      <c r="I6" s="59"/>
    </row>
    <row r="7" spans="1:11" x14ac:dyDescent="0.2">
      <c r="G7" s="60"/>
      <c r="H7" s="60"/>
      <c r="I7" s="60"/>
    </row>
    <row r="8" spans="1:11" ht="57.75" customHeight="1" x14ac:dyDescent="0.2">
      <c r="A8" s="58" t="s">
        <v>49</v>
      </c>
      <c r="B8" s="58"/>
      <c r="C8" s="58"/>
      <c r="D8" s="58"/>
      <c r="E8" s="58"/>
      <c r="F8" s="58"/>
      <c r="G8" s="58"/>
      <c r="H8" s="58"/>
      <c r="I8" s="58"/>
    </row>
    <row r="9" spans="1:11" ht="18.75" customHeight="1" x14ac:dyDescent="0.2">
      <c r="G9" s="1"/>
      <c r="H9" s="1"/>
      <c r="I9" s="1"/>
      <c r="J9" s="1"/>
      <c r="K9" s="1"/>
    </row>
    <row r="10" spans="1:11" ht="48.75" customHeight="1" x14ac:dyDescent="0.2">
      <c r="A10" s="52" t="s">
        <v>2</v>
      </c>
      <c r="B10" s="53"/>
      <c r="C10" s="53"/>
      <c r="D10" s="53"/>
      <c r="E10" s="53"/>
      <c r="F10" s="53"/>
      <c r="G10" s="54"/>
      <c r="H10" s="46" t="s">
        <v>1</v>
      </c>
      <c r="I10" s="46" t="s">
        <v>50</v>
      </c>
    </row>
    <row r="11" spans="1:11" ht="31.5" x14ac:dyDescent="0.2">
      <c r="A11" s="55" t="s">
        <v>3</v>
      </c>
      <c r="B11" s="56"/>
      <c r="C11" s="56"/>
      <c r="D11" s="56"/>
      <c r="E11" s="56"/>
      <c r="F11" s="56"/>
      <c r="G11" s="57"/>
      <c r="H11" s="47" t="s">
        <v>4</v>
      </c>
      <c r="I11" s="43">
        <f>I27+I18+I23+I13</f>
        <v>114495.57000011392</v>
      </c>
    </row>
    <row r="12" spans="1:11" ht="31.5" x14ac:dyDescent="0.2">
      <c r="A12" s="51"/>
      <c r="B12" s="51"/>
      <c r="C12" s="51"/>
      <c r="D12" s="51"/>
      <c r="E12" s="51"/>
      <c r="F12" s="51"/>
      <c r="G12" s="51"/>
      <c r="H12" s="5" t="s">
        <v>51</v>
      </c>
      <c r="I12" s="65">
        <f>I13+I18+I23</f>
        <v>5446672.9399999995</v>
      </c>
    </row>
    <row r="13" spans="1:11" ht="31.5" x14ac:dyDescent="0.2">
      <c r="A13" s="38" t="s">
        <v>5</v>
      </c>
      <c r="B13" s="38" t="s">
        <v>31</v>
      </c>
      <c r="C13" s="38" t="s">
        <v>7</v>
      </c>
      <c r="D13" s="38" t="s">
        <v>7</v>
      </c>
      <c r="E13" s="38" t="s">
        <v>7</v>
      </c>
      <c r="F13" s="38" t="s">
        <v>8</v>
      </c>
      <c r="G13" s="38" t="s">
        <v>9</v>
      </c>
      <c r="H13" s="48" t="s">
        <v>30</v>
      </c>
      <c r="I13" s="62">
        <f>I16+I15</f>
        <v>0</v>
      </c>
    </row>
    <row r="14" spans="1:11" ht="47.25" x14ac:dyDescent="0.2">
      <c r="A14" s="39" t="s">
        <v>5</v>
      </c>
      <c r="B14" s="39" t="s">
        <v>31</v>
      </c>
      <c r="C14" s="41" t="s">
        <v>7</v>
      </c>
      <c r="D14" s="41" t="s">
        <v>7</v>
      </c>
      <c r="E14" s="41" t="s">
        <v>12</v>
      </c>
      <c r="F14" s="41" t="s">
        <v>8</v>
      </c>
      <c r="G14" s="41" t="s">
        <v>11</v>
      </c>
      <c r="H14" s="49" t="s">
        <v>45</v>
      </c>
      <c r="I14" s="62">
        <f>I15</f>
        <v>15000000</v>
      </c>
    </row>
    <row r="15" spans="1:11" ht="47.25" x14ac:dyDescent="0.2">
      <c r="A15" s="40" t="s">
        <v>5</v>
      </c>
      <c r="B15" s="40" t="s">
        <v>31</v>
      </c>
      <c r="C15" s="40" t="s">
        <v>7</v>
      </c>
      <c r="D15" s="40" t="s">
        <v>7</v>
      </c>
      <c r="E15" s="40" t="s">
        <v>12</v>
      </c>
      <c r="F15" s="40" t="s">
        <v>8</v>
      </c>
      <c r="G15" s="40" t="s">
        <v>13</v>
      </c>
      <c r="H15" s="50" t="s">
        <v>46</v>
      </c>
      <c r="I15" s="63">
        <v>15000000</v>
      </c>
    </row>
    <row r="16" spans="1:11" ht="47.25" x14ac:dyDescent="0.2">
      <c r="A16" s="41" t="s">
        <v>5</v>
      </c>
      <c r="B16" s="41" t="s">
        <v>31</v>
      </c>
      <c r="C16" s="41" t="s">
        <v>7</v>
      </c>
      <c r="D16" s="41" t="s">
        <v>7</v>
      </c>
      <c r="E16" s="41" t="s">
        <v>12</v>
      </c>
      <c r="F16" s="41" t="s">
        <v>8</v>
      </c>
      <c r="G16" s="41" t="s">
        <v>14</v>
      </c>
      <c r="H16" s="49" t="s">
        <v>47</v>
      </c>
      <c r="I16" s="64">
        <f>I17</f>
        <v>-15000000</v>
      </c>
    </row>
    <row r="17" spans="1:9" ht="47.25" x14ac:dyDescent="0.2">
      <c r="A17" s="40" t="s">
        <v>5</v>
      </c>
      <c r="B17" s="40" t="s">
        <v>31</v>
      </c>
      <c r="C17" s="40" t="s">
        <v>7</v>
      </c>
      <c r="D17" s="40" t="s">
        <v>7</v>
      </c>
      <c r="E17" s="40" t="s">
        <v>12</v>
      </c>
      <c r="F17" s="40" t="s">
        <v>8</v>
      </c>
      <c r="G17" s="40" t="s">
        <v>16</v>
      </c>
      <c r="H17" s="50" t="s">
        <v>48</v>
      </c>
      <c r="I17" s="63">
        <v>-15000000</v>
      </c>
    </row>
    <row r="18" spans="1:9" ht="47.25" x14ac:dyDescent="0.2">
      <c r="A18" s="4" t="s">
        <v>5</v>
      </c>
      <c r="B18" s="4" t="s">
        <v>6</v>
      </c>
      <c r="C18" s="4" t="s">
        <v>7</v>
      </c>
      <c r="D18" s="4" t="s">
        <v>7</v>
      </c>
      <c r="E18" s="4" t="s">
        <v>7</v>
      </c>
      <c r="F18" s="4" t="s">
        <v>8</v>
      </c>
      <c r="G18" s="4" t="s">
        <v>9</v>
      </c>
      <c r="H18" s="5" t="s">
        <v>10</v>
      </c>
      <c r="I18" s="43">
        <f>I21+I19</f>
        <v>19480000</v>
      </c>
    </row>
    <row r="19" spans="1:9" ht="63" x14ac:dyDescent="0.2">
      <c r="A19" s="27" t="s">
        <v>5</v>
      </c>
      <c r="B19" s="27" t="s">
        <v>6</v>
      </c>
      <c r="C19" s="27" t="s">
        <v>5</v>
      </c>
      <c r="D19" s="27" t="s">
        <v>7</v>
      </c>
      <c r="E19" s="27" t="s">
        <v>7</v>
      </c>
      <c r="F19" s="27" t="s">
        <v>8</v>
      </c>
      <c r="G19" s="27" t="s">
        <v>11</v>
      </c>
      <c r="H19" s="28" t="s">
        <v>43</v>
      </c>
      <c r="I19" s="44">
        <f>I20</f>
        <v>22000000</v>
      </c>
    </row>
    <row r="20" spans="1:9" ht="78.75" x14ac:dyDescent="0.2">
      <c r="A20" s="7" t="s">
        <v>5</v>
      </c>
      <c r="B20" s="7" t="s">
        <v>6</v>
      </c>
      <c r="C20" s="7" t="s">
        <v>5</v>
      </c>
      <c r="D20" s="7" t="s">
        <v>7</v>
      </c>
      <c r="E20" s="7" t="s">
        <v>12</v>
      </c>
      <c r="F20" s="7" t="s">
        <v>8</v>
      </c>
      <c r="G20" s="7" t="s">
        <v>13</v>
      </c>
      <c r="H20" s="6" t="s">
        <v>44</v>
      </c>
      <c r="I20" s="45">
        <v>22000000</v>
      </c>
    </row>
    <row r="21" spans="1:9" ht="78.75" x14ac:dyDescent="0.2">
      <c r="A21" s="27" t="s">
        <v>5</v>
      </c>
      <c r="B21" s="27" t="s">
        <v>6</v>
      </c>
      <c r="C21" s="27" t="s">
        <v>5</v>
      </c>
      <c r="D21" s="27" t="s">
        <v>7</v>
      </c>
      <c r="E21" s="27" t="s">
        <v>7</v>
      </c>
      <c r="F21" s="27" t="s">
        <v>8</v>
      </c>
      <c r="G21" s="27" t="s">
        <v>14</v>
      </c>
      <c r="H21" s="28" t="s">
        <v>15</v>
      </c>
      <c r="I21" s="44">
        <f>I22</f>
        <v>-2520000</v>
      </c>
    </row>
    <row r="22" spans="1:9" ht="78.75" x14ac:dyDescent="0.2">
      <c r="A22" s="7" t="s">
        <v>5</v>
      </c>
      <c r="B22" s="7" t="s">
        <v>6</v>
      </c>
      <c r="C22" s="7" t="s">
        <v>5</v>
      </c>
      <c r="D22" s="7" t="s">
        <v>7</v>
      </c>
      <c r="E22" s="7" t="s">
        <v>12</v>
      </c>
      <c r="F22" s="7" t="s">
        <v>8</v>
      </c>
      <c r="G22" s="7" t="s">
        <v>16</v>
      </c>
      <c r="H22" s="6" t="s">
        <v>17</v>
      </c>
      <c r="I22" s="45">
        <v>-2520000</v>
      </c>
    </row>
    <row r="23" spans="1:9" ht="31.5" x14ac:dyDescent="0.2">
      <c r="A23" s="36" t="s">
        <v>5</v>
      </c>
      <c r="B23" s="36" t="s">
        <v>32</v>
      </c>
      <c r="C23" s="36" t="s">
        <v>7</v>
      </c>
      <c r="D23" s="36" t="s">
        <v>7</v>
      </c>
      <c r="E23" s="36" t="s">
        <v>9</v>
      </c>
      <c r="F23" s="36" t="s">
        <v>8</v>
      </c>
      <c r="G23" s="36" t="s">
        <v>9</v>
      </c>
      <c r="H23" s="37" t="s">
        <v>33</v>
      </c>
      <c r="I23" s="42">
        <f>I24</f>
        <v>-14033327.060000001</v>
      </c>
    </row>
    <row r="24" spans="1:9" ht="31.5" x14ac:dyDescent="0.2">
      <c r="A24" s="27" t="s">
        <v>5</v>
      </c>
      <c r="B24" s="27" t="s">
        <v>32</v>
      </c>
      <c r="C24" s="27" t="s">
        <v>35</v>
      </c>
      <c r="D24" s="27" t="s">
        <v>7</v>
      </c>
      <c r="E24" s="27" t="s">
        <v>9</v>
      </c>
      <c r="F24" s="27" t="s">
        <v>8</v>
      </c>
      <c r="G24" s="27" t="s">
        <v>9</v>
      </c>
      <c r="H24" s="28" t="s">
        <v>34</v>
      </c>
      <c r="I24" s="26">
        <f>I25</f>
        <v>-14033327.060000001</v>
      </c>
    </row>
    <row r="25" spans="1:9" ht="126" x14ac:dyDescent="0.2">
      <c r="A25" s="7" t="s">
        <v>5</v>
      </c>
      <c r="B25" s="7" t="s">
        <v>32</v>
      </c>
      <c r="C25" s="7" t="s">
        <v>35</v>
      </c>
      <c r="D25" s="7" t="s">
        <v>31</v>
      </c>
      <c r="E25" s="7" t="s">
        <v>9</v>
      </c>
      <c r="F25" s="7" t="s">
        <v>8</v>
      </c>
      <c r="G25" s="7" t="s">
        <v>40</v>
      </c>
      <c r="H25" s="6" t="s">
        <v>36</v>
      </c>
      <c r="I25" s="17">
        <f>I26</f>
        <v>-14033327.060000001</v>
      </c>
    </row>
    <row r="26" spans="1:9" ht="261.75" customHeight="1" x14ac:dyDescent="0.2">
      <c r="A26" s="7" t="s">
        <v>5</v>
      </c>
      <c r="B26" s="7" t="s">
        <v>32</v>
      </c>
      <c r="C26" s="7" t="s">
        <v>35</v>
      </c>
      <c r="D26" s="7" t="s">
        <v>31</v>
      </c>
      <c r="E26" s="7" t="s">
        <v>39</v>
      </c>
      <c r="F26" s="7" t="s">
        <v>8</v>
      </c>
      <c r="G26" s="7" t="s">
        <v>38</v>
      </c>
      <c r="H26" s="6" t="s">
        <v>37</v>
      </c>
      <c r="I26" s="17">
        <v>-14033327.060000001</v>
      </c>
    </row>
    <row r="27" spans="1:9" ht="37.5" x14ac:dyDescent="0.2">
      <c r="A27" s="8">
        <v>1</v>
      </c>
      <c r="B27" s="8">
        <v>5</v>
      </c>
      <c r="C27" s="8">
        <v>0</v>
      </c>
      <c r="D27" s="8">
        <v>0</v>
      </c>
      <c r="E27" s="8">
        <v>0</v>
      </c>
      <c r="F27" s="9">
        <v>0</v>
      </c>
      <c r="G27" s="10">
        <v>0</v>
      </c>
      <c r="H27" s="66" t="s">
        <v>18</v>
      </c>
      <c r="I27" s="11">
        <f>I28+I32</f>
        <v>-5332177.3699998856</v>
      </c>
    </row>
    <row r="28" spans="1:9" ht="31.5" x14ac:dyDescent="0.2">
      <c r="A28" s="29">
        <v>1</v>
      </c>
      <c r="B28" s="29">
        <v>5</v>
      </c>
      <c r="C28" s="29">
        <v>0</v>
      </c>
      <c r="D28" s="29">
        <v>0</v>
      </c>
      <c r="E28" s="29">
        <v>0</v>
      </c>
      <c r="F28" s="30">
        <v>0</v>
      </c>
      <c r="G28" s="29">
        <v>500</v>
      </c>
      <c r="H28" s="31" t="s">
        <v>19</v>
      </c>
      <c r="I28" s="24">
        <f>I29</f>
        <v>-1495537706.01</v>
      </c>
    </row>
    <row r="29" spans="1:9" ht="31.5" x14ac:dyDescent="0.2">
      <c r="A29" s="18">
        <v>1</v>
      </c>
      <c r="B29" s="18">
        <v>5</v>
      </c>
      <c r="C29" s="18">
        <v>2</v>
      </c>
      <c r="D29" s="18">
        <v>0</v>
      </c>
      <c r="E29" s="18">
        <v>0</v>
      </c>
      <c r="F29" s="19">
        <v>0</v>
      </c>
      <c r="G29" s="18">
        <v>500</v>
      </c>
      <c r="H29" s="20" t="s">
        <v>20</v>
      </c>
      <c r="I29" s="21">
        <f>I31</f>
        <v>-1495537706.01</v>
      </c>
    </row>
    <row r="30" spans="1:9" ht="31.5" x14ac:dyDescent="0.2">
      <c r="A30" s="12">
        <v>1</v>
      </c>
      <c r="B30" s="12">
        <v>5</v>
      </c>
      <c r="C30" s="12">
        <v>2</v>
      </c>
      <c r="D30" s="12">
        <v>1</v>
      </c>
      <c r="E30" s="12">
        <v>0</v>
      </c>
      <c r="F30" s="13">
        <v>0</v>
      </c>
      <c r="G30" s="12">
        <v>510</v>
      </c>
      <c r="H30" s="14" t="s">
        <v>21</v>
      </c>
      <c r="I30" s="21">
        <f>I31</f>
        <v>-1495537706.01</v>
      </c>
    </row>
    <row r="31" spans="1:9" ht="47.25" x14ac:dyDescent="0.2">
      <c r="A31" s="12">
        <v>1</v>
      </c>
      <c r="B31" s="12">
        <v>5</v>
      </c>
      <c r="C31" s="12">
        <v>2</v>
      </c>
      <c r="D31" s="12">
        <v>1</v>
      </c>
      <c r="E31" s="12">
        <v>5</v>
      </c>
      <c r="F31" s="13">
        <v>0</v>
      </c>
      <c r="G31" s="15">
        <v>510</v>
      </c>
      <c r="H31" s="16" t="s">
        <v>22</v>
      </c>
      <c r="I31" s="21">
        <v>-1495537706.01</v>
      </c>
    </row>
    <row r="32" spans="1:9" ht="31.5" x14ac:dyDescent="0.2">
      <c r="A32" s="29">
        <v>1</v>
      </c>
      <c r="B32" s="29">
        <v>5</v>
      </c>
      <c r="C32" s="29">
        <v>0</v>
      </c>
      <c r="D32" s="29">
        <v>0</v>
      </c>
      <c r="E32" s="29">
        <v>0</v>
      </c>
      <c r="F32" s="30">
        <v>0</v>
      </c>
      <c r="G32" s="32">
        <v>600</v>
      </c>
      <c r="H32" s="33" t="s">
        <v>23</v>
      </c>
      <c r="I32" s="25">
        <f>I33</f>
        <v>1490205528.6400001</v>
      </c>
    </row>
    <row r="33" spans="1:9" ht="31.5" x14ac:dyDescent="0.2">
      <c r="A33" s="18">
        <v>1</v>
      </c>
      <c r="B33" s="18">
        <v>5</v>
      </c>
      <c r="C33" s="18">
        <v>2</v>
      </c>
      <c r="D33" s="18">
        <v>0</v>
      </c>
      <c r="E33" s="18">
        <v>0</v>
      </c>
      <c r="F33" s="19">
        <v>0</v>
      </c>
      <c r="G33" s="22">
        <v>600</v>
      </c>
      <c r="H33" s="23" t="s">
        <v>24</v>
      </c>
      <c r="I33" s="21">
        <f>I34</f>
        <v>1490205528.6400001</v>
      </c>
    </row>
    <row r="34" spans="1:9" ht="31.5" x14ac:dyDescent="0.2">
      <c r="A34" s="12">
        <v>1</v>
      </c>
      <c r="B34" s="12">
        <v>5</v>
      </c>
      <c r="C34" s="12">
        <v>2</v>
      </c>
      <c r="D34" s="12">
        <v>1</v>
      </c>
      <c r="E34" s="12">
        <v>0</v>
      </c>
      <c r="F34" s="13">
        <v>0</v>
      </c>
      <c r="G34" s="15">
        <v>610</v>
      </c>
      <c r="H34" s="16" t="s">
        <v>25</v>
      </c>
      <c r="I34" s="21">
        <f>I35</f>
        <v>1490205528.6400001</v>
      </c>
    </row>
    <row r="35" spans="1:9" ht="47.25" x14ac:dyDescent="0.2">
      <c r="A35" s="12">
        <v>1</v>
      </c>
      <c r="B35" s="12">
        <v>5</v>
      </c>
      <c r="C35" s="12">
        <v>2</v>
      </c>
      <c r="D35" s="12">
        <v>1</v>
      </c>
      <c r="E35" s="12">
        <v>5</v>
      </c>
      <c r="F35" s="13">
        <v>0</v>
      </c>
      <c r="G35" s="15">
        <v>610</v>
      </c>
      <c r="H35" s="16" t="s">
        <v>26</v>
      </c>
      <c r="I35" s="21">
        <v>1490205528.6400001</v>
      </c>
    </row>
  </sheetData>
  <mergeCells count="10">
    <mergeCell ref="A8:I8"/>
    <mergeCell ref="H1:I1"/>
    <mergeCell ref="G7:I7"/>
    <mergeCell ref="G3:I3"/>
    <mergeCell ref="H4:I4"/>
    <mergeCell ref="H5:I5"/>
    <mergeCell ref="H6:I6"/>
    <mergeCell ref="A12:G12"/>
    <mergeCell ref="A10:G10"/>
    <mergeCell ref="A11:G11"/>
  </mergeCells>
  <printOptions horizontalCentered="1"/>
  <pageMargins left="0.78740157480314965" right="0.78740157480314965" top="0.59055118110236227" bottom="0.59055118110236227" header="0.31496062992125984" footer="0.31496062992125984"/>
  <pageSetup paperSize="9" scale="79" fitToHeight="0" orientation="portrait" r:id="rId1"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</vt:lpstr>
      <vt:lpstr>'Приложение 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rep:2.45.0.186</dc:description>
  <cp:lastModifiedBy>RePack by Diakov</cp:lastModifiedBy>
  <cp:lastPrinted>2025-03-31T14:47:31Z</cp:lastPrinted>
  <dcterms:created xsi:type="dcterms:W3CDTF">2019-02-27T11:08:47Z</dcterms:created>
  <dcterms:modified xsi:type="dcterms:W3CDTF">2025-03-31T15:02:36Z</dcterms:modified>
</cp:coreProperties>
</file>