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овая папка\письма 2023\все про сайт\"/>
    </mc:Choice>
  </mc:AlternateContent>
  <bookViews>
    <workbookView xWindow="0" yWindow="0" windowWidth="19440" windowHeight="11700"/>
  </bookViews>
  <sheets>
    <sheet name="март 2023" sheetId="1" r:id="rId1"/>
  </sheets>
  <definedNames>
    <definedName name="_xlnm.Print_Titles" localSheetId="0">'март 2023'!$A:$L</definedName>
    <definedName name="_xlnm.Print_Area" localSheetId="0">'март 2023'!$A$1:$L$22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J8" i="1"/>
  <c r="J9" i="1"/>
  <c r="J10" i="1"/>
  <c r="J11" i="1"/>
  <c r="J12" i="1"/>
  <c r="J13" i="1"/>
  <c r="J14" i="1"/>
  <c r="J15" i="1"/>
  <c r="J16" i="1"/>
  <c r="J17" i="1"/>
  <c r="J7" i="1"/>
  <c r="G8" i="1"/>
  <c r="G9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  <c r="K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<sst xmlns="http://schemas.openxmlformats.org/spreadsheetml/2006/main" count="32" uniqueCount="24">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</sst>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40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164" fontId="10" fillId="0" borderId="15" xfId="1" applyNumberFormat="1" applyFont="1" applyBorder="1" applyProtection="1"/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topLeftCell="A2" zoomScale="70" zoomScaleNormal="70" workbookViewId="0">
      <selection activeCell="I18" sqref="I18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18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33" t="s">
        <v>9</v>
      </c>
      <c r="B4" s="36" t="s">
        <v>2</v>
      </c>
      <c r="C4" s="36"/>
      <c r="D4" s="36"/>
      <c r="E4" s="37" t="s">
        <v>3</v>
      </c>
      <c r="F4" s="36"/>
      <c r="G4" s="36"/>
      <c r="H4" s="37" t="s">
        <v>4</v>
      </c>
      <c r="I4" s="36"/>
      <c r="J4" s="36"/>
      <c r="K4" s="38" t="s">
        <v>5</v>
      </c>
      <c r="L4" s="39"/>
    </row>
    <row r="5" spans="1:12" s="1" customFormat="1" ht="23.25" customHeight="1" x14ac:dyDescent="0.2">
      <c r="A5" s="34"/>
      <c r="B5" s="25" t="s">
        <v>6</v>
      </c>
      <c r="C5" s="25" t="s">
        <v>7</v>
      </c>
      <c r="D5" s="25" t="s">
        <v>8</v>
      </c>
      <c r="E5" s="23" t="s">
        <v>6</v>
      </c>
      <c r="F5" s="25" t="s">
        <v>7</v>
      </c>
      <c r="G5" s="25" t="s">
        <v>8</v>
      </c>
      <c r="H5" s="23" t="s">
        <v>6</v>
      </c>
      <c r="I5" s="25" t="s">
        <v>7</v>
      </c>
      <c r="J5" s="25" t="s">
        <v>8</v>
      </c>
      <c r="K5" s="27" t="s">
        <v>6</v>
      </c>
      <c r="L5" s="29" t="s">
        <v>7</v>
      </c>
    </row>
    <row r="6" spans="1:12" s="1" customFormat="1" ht="19.899999999999999" customHeight="1" x14ac:dyDescent="0.2">
      <c r="A6" s="35"/>
      <c r="B6" s="26"/>
      <c r="C6" s="26"/>
      <c r="D6" s="26"/>
      <c r="E6" s="24"/>
      <c r="F6" s="26"/>
      <c r="G6" s="26"/>
      <c r="H6" s="24"/>
      <c r="I6" s="26"/>
      <c r="J6" s="26"/>
      <c r="K6" s="28"/>
      <c r="L6" s="30"/>
    </row>
    <row r="7" spans="1:12" s="2" customFormat="1" ht="46.5" customHeight="1" x14ac:dyDescent="0.25">
      <c r="A7" s="16" t="s">
        <v>12</v>
      </c>
      <c r="B7" s="6">
        <v>29241.8</v>
      </c>
      <c r="C7" s="6">
        <v>6290</v>
      </c>
      <c r="D7" s="17">
        <f>C7/B7*100</f>
        <v>21.510303743271621</v>
      </c>
      <c r="E7" s="6">
        <v>9860.5</v>
      </c>
      <c r="F7" s="6">
        <v>1677.4</v>
      </c>
      <c r="G7" s="17">
        <f>F7/E7*100</f>
        <v>17.01130774301506</v>
      </c>
      <c r="H7" s="6">
        <v>29676.400000000001</v>
      </c>
      <c r="I7" s="6">
        <v>6187.9</v>
      </c>
      <c r="J7" s="19">
        <f>I7/H7*100</f>
        <v>20.851248803763259</v>
      </c>
      <c r="K7" s="6">
        <f>B7-H7</f>
        <v>-434.60000000000218</v>
      </c>
      <c r="L7" s="6">
        <f>C7-I7</f>
        <v>102.10000000000036</v>
      </c>
    </row>
    <row r="8" spans="1:12" s="2" customFormat="1" ht="33.75" customHeight="1" x14ac:dyDescent="0.25">
      <c r="A8" s="16" t="s">
        <v>13</v>
      </c>
      <c r="B8" s="6">
        <v>5606.2</v>
      </c>
      <c r="C8" s="6">
        <v>1262.5</v>
      </c>
      <c r="D8" s="17">
        <f t="shared" ref="D8:D18" si="0">C8/B8*100</f>
        <v>22.519710320716353</v>
      </c>
      <c r="E8" s="6">
        <v>165</v>
      </c>
      <c r="F8" s="6">
        <v>26.3</v>
      </c>
      <c r="G8" s="17">
        <f t="shared" ref="G8:G17" si="1">F8/E8*100</f>
        <v>15.939393939393939</v>
      </c>
      <c r="H8" s="6">
        <v>5633.2</v>
      </c>
      <c r="I8" s="6">
        <v>1238.7</v>
      </c>
      <c r="J8" s="19">
        <f t="shared" ref="J8:J18" si="2">I8/H8*100</f>
        <v>21.989277852730243</v>
      </c>
      <c r="K8" s="6">
        <f t="shared" ref="K8:K18" si="3">B8-H8</f>
        <v>-27</v>
      </c>
      <c r="L8" s="6">
        <f t="shared" ref="L8:L17" si="4">C8-I8</f>
        <v>23.799999999999955</v>
      </c>
    </row>
    <row r="9" spans="1:12" s="2" customFormat="1" ht="33.75" customHeight="1" x14ac:dyDescent="0.25">
      <c r="A9" s="16" t="s">
        <v>14</v>
      </c>
      <c r="B9" s="6">
        <v>3913.8</v>
      </c>
      <c r="C9" s="6">
        <v>1027.5999999999999</v>
      </c>
      <c r="D9" s="17">
        <f t="shared" si="0"/>
        <v>26.255812765087633</v>
      </c>
      <c r="E9" s="6">
        <v>116.5</v>
      </c>
      <c r="F9" s="6">
        <v>19.399999999999999</v>
      </c>
      <c r="G9" s="17">
        <f t="shared" si="1"/>
        <v>16.652360515021456</v>
      </c>
      <c r="H9" s="6">
        <v>3913.8</v>
      </c>
      <c r="I9" s="6">
        <v>887.4</v>
      </c>
      <c r="J9" s="19">
        <f t="shared" si="2"/>
        <v>22.67361643415606</v>
      </c>
      <c r="K9" s="6">
        <f t="shared" si="3"/>
        <v>0</v>
      </c>
      <c r="L9" s="6">
        <f t="shared" si="4"/>
        <v>140.19999999999993</v>
      </c>
    </row>
    <row r="10" spans="1:12" s="2" customFormat="1" ht="37.5" customHeight="1" x14ac:dyDescent="0.25">
      <c r="A10" s="16" t="s">
        <v>15</v>
      </c>
      <c r="B10" s="6">
        <v>4781.7</v>
      </c>
      <c r="C10" s="6">
        <v>1138.5999999999999</v>
      </c>
      <c r="D10" s="17">
        <f t="shared" si="0"/>
        <v>23.81161511596294</v>
      </c>
      <c r="E10" s="6">
        <v>135</v>
      </c>
      <c r="F10" s="6">
        <v>17.7</v>
      </c>
      <c r="G10" s="17">
        <f t="shared" si="1"/>
        <v>13.111111111111109</v>
      </c>
      <c r="H10" s="6">
        <v>4781.7</v>
      </c>
      <c r="I10" s="6">
        <v>988</v>
      </c>
      <c r="J10" s="19">
        <f t="shared" si="2"/>
        <v>20.662107618629356</v>
      </c>
      <c r="K10" s="6">
        <f t="shared" si="3"/>
        <v>0</v>
      </c>
      <c r="L10" s="6">
        <f t="shared" si="4"/>
        <v>150.59999999999991</v>
      </c>
    </row>
    <row r="11" spans="1:12" s="2" customFormat="1" ht="45" customHeight="1" x14ac:dyDescent="0.25">
      <c r="A11" s="16" t="s">
        <v>16</v>
      </c>
      <c r="B11" s="6">
        <v>6688.3</v>
      </c>
      <c r="C11" s="6">
        <v>1528.3</v>
      </c>
      <c r="D11" s="17">
        <f t="shared" si="0"/>
        <v>22.850350612263203</v>
      </c>
      <c r="E11" s="6">
        <v>158</v>
      </c>
      <c r="F11" s="6">
        <v>21.2</v>
      </c>
      <c r="G11" s="17">
        <f t="shared" si="1"/>
        <v>13.41772151898734</v>
      </c>
      <c r="H11" s="6">
        <v>6688.3</v>
      </c>
      <c r="I11" s="6">
        <v>1301.5</v>
      </c>
      <c r="J11" s="19">
        <f t="shared" si="2"/>
        <v>19.459354394988264</v>
      </c>
      <c r="K11" s="6">
        <f t="shared" si="3"/>
        <v>0</v>
      </c>
      <c r="L11" s="6">
        <f t="shared" si="4"/>
        <v>226.79999999999995</v>
      </c>
    </row>
    <row r="12" spans="1:12" s="2" customFormat="1" ht="45" customHeight="1" x14ac:dyDescent="0.25">
      <c r="A12" s="16" t="s">
        <v>17</v>
      </c>
      <c r="B12" s="6">
        <v>9006.7000000000007</v>
      </c>
      <c r="C12" s="6">
        <v>1498.8</v>
      </c>
      <c r="D12" s="17">
        <f t="shared" si="0"/>
        <v>16.640945074222522</v>
      </c>
      <c r="E12" s="6">
        <v>1752</v>
      </c>
      <c r="F12" s="6">
        <v>384.1</v>
      </c>
      <c r="G12" s="17">
        <f t="shared" si="1"/>
        <v>21.923515981735161</v>
      </c>
      <c r="H12" s="6">
        <v>9358</v>
      </c>
      <c r="I12" s="6">
        <v>1473.1</v>
      </c>
      <c r="J12" s="19">
        <f t="shared" si="2"/>
        <v>15.741611455439195</v>
      </c>
      <c r="K12" s="6">
        <f t="shared" si="3"/>
        <v>-351.29999999999927</v>
      </c>
      <c r="L12" s="6">
        <f t="shared" si="4"/>
        <v>25.700000000000045</v>
      </c>
    </row>
    <row r="13" spans="1:12" s="2" customFormat="1" ht="45" customHeight="1" x14ac:dyDescent="0.25">
      <c r="A13" s="16" t="s">
        <v>18</v>
      </c>
      <c r="B13" s="6">
        <v>8935.6</v>
      </c>
      <c r="C13" s="6">
        <v>2086.1999999999998</v>
      </c>
      <c r="D13" s="17">
        <f t="shared" si="0"/>
        <v>23.34706119342853</v>
      </c>
      <c r="E13" s="6">
        <v>384</v>
      </c>
      <c r="F13" s="6">
        <v>64.900000000000006</v>
      </c>
      <c r="G13" s="17">
        <f t="shared" si="1"/>
        <v>16.901041666666668</v>
      </c>
      <c r="H13" s="6">
        <v>8976</v>
      </c>
      <c r="I13" s="6">
        <v>1626.5</v>
      </c>
      <c r="J13" s="19">
        <f t="shared" si="2"/>
        <v>18.120543672014261</v>
      </c>
      <c r="K13" s="6">
        <f t="shared" si="3"/>
        <v>-40.399999999999636</v>
      </c>
      <c r="L13" s="22">
        <f t="shared" si="4"/>
        <v>459.69999999999982</v>
      </c>
    </row>
    <row r="14" spans="1:12" s="2" customFormat="1" ht="39.75" customHeight="1" x14ac:dyDescent="0.25">
      <c r="A14" s="16" t="s">
        <v>19</v>
      </c>
      <c r="B14" s="6">
        <v>5931.2</v>
      </c>
      <c r="C14" s="6">
        <v>1690.8</v>
      </c>
      <c r="D14" s="17">
        <f t="shared" si="0"/>
        <v>28.506878877798759</v>
      </c>
      <c r="E14" s="6">
        <v>840</v>
      </c>
      <c r="F14" s="6">
        <v>585.4</v>
      </c>
      <c r="G14" s="17">
        <f t="shared" si="1"/>
        <v>69.69047619047619</v>
      </c>
      <c r="H14" s="6">
        <v>6377.8</v>
      </c>
      <c r="I14" s="6">
        <v>1229.0999999999999</v>
      </c>
      <c r="J14" s="19">
        <f t="shared" si="2"/>
        <v>19.27153563924864</v>
      </c>
      <c r="K14" s="6">
        <f t="shared" si="3"/>
        <v>-446.60000000000036</v>
      </c>
      <c r="L14" s="6">
        <f t="shared" si="4"/>
        <v>461.70000000000005</v>
      </c>
    </row>
    <row r="15" spans="1:12" s="2" customFormat="1" ht="31.5" customHeight="1" x14ac:dyDescent="0.25">
      <c r="A15" s="16" t="s">
        <v>20</v>
      </c>
      <c r="B15" s="6">
        <v>4899.3</v>
      </c>
      <c r="C15" s="6">
        <v>1026.3</v>
      </c>
      <c r="D15" s="17">
        <f t="shared" si="0"/>
        <v>20.947890514971526</v>
      </c>
      <c r="E15" s="6">
        <v>46.5</v>
      </c>
      <c r="F15" s="6">
        <v>5</v>
      </c>
      <c r="G15" s="17">
        <f t="shared" si="1"/>
        <v>10.75268817204301</v>
      </c>
      <c r="H15" s="6">
        <v>4899.3</v>
      </c>
      <c r="I15" s="6">
        <v>1020.1</v>
      </c>
      <c r="J15" s="19">
        <f t="shared" si="2"/>
        <v>20.821341824342252</v>
      </c>
      <c r="K15" s="6">
        <f t="shared" si="3"/>
        <v>0</v>
      </c>
      <c r="L15" s="6">
        <f t="shared" si="4"/>
        <v>6.1999999999999318</v>
      </c>
    </row>
    <row r="16" spans="1:12" s="2" customFormat="1" ht="39.75" customHeight="1" x14ac:dyDescent="0.25">
      <c r="A16" s="16" t="s">
        <v>21</v>
      </c>
      <c r="B16" s="6">
        <v>6630.2</v>
      </c>
      <c r="C16" s="6">
        <v>1408.5</v>
      </c>
      <c r="D16" s="17">
        <f t="shared" si="0"/>
        <v>21.243703055714761</v>
      </c>
      <c r="E16" s="6">
        <v>283</v>
      </c>
      <c r="F16" s="6">
        <v>25.8</v>
      </c>
      <c r="G16" s="17">
        <f t="shared" si="1"/>
        <v>9.1166077738515892</v>
      </c>
      <c r="H16" s="6">
        <v>6675.6</v>
      </c>
      <c r="I16" s="6">
        <v>1212</v>
      </c>
      <c r="J16" s="19">
        <f t="shared" si="2"/>
        <v>18.155671400323563</v>
      </c>
      <c r="K16" s="6">
        <f t="shared" si="3"/>
        <v>-45.400000000000546</v>
      </c>
      <c r="L16" s="22">
        <f t="shared" si="4"/>
        <v>196.5</v>
      </c>
    </row>
    <row r="17" spans="1:12" s="2" customFormat="1" ht="39.75" customHeight="1" x14ac:dyDescent="0.25">
      <c r="A17" s="16" t="s">
        <v>22</v>
      </c>
      <c r="B17" s="6">
        <v>8005.9</v>
      </c>
      <c r="C17" s="6">
        <v>2151.9</v>
      </c>
      <c r="D17" s="17">
        <f t="shared" si="0"/>
        <v>26.878926791491274</v>
      </c>
      <c r="E17" s="6">
        <v>523</v>
      </c>
      <c r="F17" s="6">
        <v>369.4</v>
      </c>
      <c r="G17" s="17">
        <f t="shared" si="1"/>
        <v>70.630975143403447</v>
      </c>
      <c r="H17" s="6">
        <v>8293.1</v>
      </c>
      <c r="I17" s="6">
        <v>2059.1999999999998</v>
      </c>
      <c r="J17" s="19">
        <f t="shared" si="2"/>
        <v>24.830280594711262</v>
      </c>
      <c r="K17" s="6">
        <f t="shared" si="3"/>
        <v>-287.20000000000073</v>
      </c>
      <c r="L17" s="6">
        <f t="shared" si="4"/>
        <v>92.700000000000273</v>
      </c>
    </row>
    <row r="18" spans="1:12" s="3" customFormat="1" ht="23.25" customHeight="1" x14ac:dyDescent="0.25">
      <c r="A18" s="7" t="s">
        <v>10</v>
      </c>
      <c r="B18" s="8">
        <f>SUM(B7:B17)</f>
        <v>93640.7</v>
      </c>
      <c r="C18" s="8">
        <f>SUM(C7:C17)</f>
        <v>21109.5</v>
      </c>
      <c r="D18" s="18">
        <f t="shared" si="0"/>
        <v>22.543082228133706</v>
      </c>
      <c r="E18" s="9">
        <f>SUM(E7:E17)</f>
        <v>14263.5</v>
      </c>
      <c r="F18" s="8">
        <f>SUM(F7:F17)</f>
        <v>3196.6000000000008</v>
      </c>
      <c r="G18" s="18">
        <f>F18/E18*100</f>
        <v>22.411049181477203</v>
      </c>
      <c r="H18" s="8">
        <f>SUM(H7:H17)</f>
        <v>95273.200000000012</v>
      </c>
      <c r="I18" s="9">
        <f>SUM(I7:I17)</f>
        <v>19223.500000000004</v>
      </c>
      <c r="J18" s="20">
        <f t="shared" si="2"/>
        <v>20.177237670194767</v>
      </c>
      <c r="K18" s="21">
        <f t="shared" si="3"/>
        <v>-1632.5000000000146</v>
      </c>
      <c r="L18" s="21">
        <f>C18-I18</f>
        <v>1885.9999999999964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L5:L6"/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  <mergeCell ref="E5:E6"/>
    <mergeCell ref="F5:F6"/>
    <mergeCell ref="G5:G6"/>
    <mergeCell ref="J5:J6"/>
    <mergeCell ref="K5:K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2023</vt:lpstr>
      <vt:lpstr>'март 2023'!Заголовки_для_печати</vt:lpstr>
      <vt:lpstr>'март 2023'!Область_печати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2023-04-05T05:56:35Z</cp:lastPrinted>
  <dcterms:created xsi:type="dcterms:W3CDTF">2020-02-27T11:39:19Z</dcterms:created>
  <dcterms:modified xsi:type="dcterms:W3CDTF">2023-04-05T06:16:38Z</dcterms:modified>
</cp:coreProperties>
</file>